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1/"/>
    </mc:Choice>
  </mc:AlternateContent>
  <xr:revisionPtr revIDLastSave="0" documentId="13_ncr:1_{236E85D5-10E3-9740-B2B8-2F5755CB208E}" xr6:coauthVersionLast="46" xr6:coauthVersionMax="46" xr10:uidLastSave="{00000000-0000-0000-0000-000000000000}"/>
  <bookViews>
    <workbookView xWindow="1000" yWindow="520" windowWidth="23820" windowHeight="1542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8" i="1" l="1"/>
  <c r="L201" i="1"/>
  <c r="L211" i="1"/>
  <c r="L323" i="1"/>
  <c r="L295" i="1"/>
  <c r="L311" i="1"/>
  <c r="L310" i="1"/>
  <c r="L126" i="1"/>
  <c r="L242" i="1"/>
  <c r="L244" i="1"/>
  <c r="L206" i="1"/>
  <c r="L207" i="1"/>
  <c r="L196" i="1"/>
  <c r="L193" i="1"/>
  <c r="L195" i="1"/>
  <c r="L109" i="1"/>
  <c r="L245" i="1"/>
  <c r="L190" i="1"/>
  <c r="L181" i="1"/>
  <c r="L107" i="1"/>
  <c r="L112" i="1"/>
  <c r="L114" i="1"/>
  <c r="L123" i="1"/>
  <c r="L90" i="1"/>
  <c r="L95" i="1"/>
  <c r="L91" i="1"/>
  <c r="L145" i="1"/>
  <c r="L153" i="1"/>
  <c r="L143" i="1"/>
  <c r="L151" i="1"/>
  <c r="L119" i="1"/>
  <c r="L122" i="1"/>
  <c r="L124" i="1"/>
  <c r="L117" i="1"/>
  <c r="L118" i="1"/>
  <c r="L69" i="1"/>
  <c r="L60" i="1"/>
  <c r="L52" i="1"/>
  <c r="L87" i="1"/>
  <c r="M10" i="1"/>
  <c r="M12" i="1"/>
  <c r="M11" i="1"/>
  <c r="L11" i="1"/>
  <c r="L13" i="1"/>
  <c r="L14" i="1"/>
  <c r="L15" i="1"/>
  <c r="L12" i="1"/>
  <c r="L17" i="1"/>
  <c r="L18" i="1"/>
  <c r="L16" i="1"/>
  <c r="M21" i="1"/>
  <c r="M22" i="1"/>
  <c r="L22" i="1"/>
  <c r="L23" i="1"/>
  <c r="L24" i="1"/>
  <c r="L25" i="1"/>
  <c r="L21" i="1"/>
  <c r="M35" i="1"/>
  <c r="M30" i="1"/>
  <c r="M32" i="1"/>
  <c r="M33" i="1"/>
  <c r="M39" i="1"/>
  <c r="M34" i="1"/>
  <c r="M36" i="1"/>
  <c r="M37" i="1"/>
  <c r="M29" i="1"/>
  <c r="M42" i="1"/>
  <c r="M46" i="1"/>
  <c r="M44" i="1"/>
  <c r="M41" i="1"/>
  <c r="M31" i="1"/>
  <c r="M43" i="1"/>
  <c r="M38" i="1"/>
  <c r="M45" i="1"/>
  <c r="M40" i="1"/>
  <c r="M48" i="1"/>
  <c r="M47" i="1"/>
  <c r="M49" i="1"/>
  <c r="M28" i="1"/>
  <c r="L29" i="1"/>
  <c r="L30" i="1"/>
  <c r="L59" i="1"/>
  <c r="L50" i="1"/>
  <c r="L32" i="1"/>
  <c r="L31" i="1"/>
  <c r="L33" i="1"/>
  <c r="L54" i="1"/>
  <c r="L34" i="1"/>
  <c r="L55" i="1"/>
  <c r="L35" i="1"/>
  <c r="L36" i="1"/>
  <c r="L37" i="1"/>
  <c r="L64" i="1"/>
  <c r="L38" i="1"/>
  <c r="L41" i="1"/>
  <c r="L39" i="1"/>
  <c r="L57" i="1"/>
  <c r="L44" i="1"/>
  <c r="L46" i="1"/>
  <c r="L45" i="1"/>
  <c r="L43" i="1"/>
  <c r="L42" i="1"/>
  <c r="L48" i="1"/>
  <c r="L70" i="1"/>
  <c r="L71" i="1"/>
  <c r="L72" i="1"/>
  <c r="L73" i="1"/>
  <c r="L74" i="1"/>
  <c r="L53" i="1"/>
  <c r="L75" i="1"/>
  <c r="L76" i="1"/>
  <c r="L77" i="1"/>
  <c r="L51" i="1"/>
  <c r="L78" i="1"/>
  <c r="L79" i="1"/>
  <c r="L62" i="1"/>
  <c r="L80" i="1"/>
  <c r="L81" i="1"/>
  <c r="L82" i="1"/>
  <c r="L83" i="1"/>
  <c r="L84" i="1"/>
  <c r="L85" i="1"/>
  <c r="L86" i="1"/>
  <c r="L40" i="1"/>
  <c r="L88" i="1"/>
  <c r="L65" i="1"/>
  <c r="L89" i="1"/>
  <c r="L49" i="1"/>
  <c r="L92" i="1"/>
  <c r="L56" i="1"/>
  <c r="L67" i="1"/>
  <c r="L66" i="1"/>
  <c r="L93" i="1"/>
  <c r="L94" i="1"/>
  <c r="L61" i="1"/>
  <c r="L63" i="1"/>
  <c r="L47" i="1"/>
  <c r="L68" i="1"/>
  <c r="L58" i="1"/>
  <c r="M99" i="1"/>
  <c r="M98" i="1"/>
  <c r="L105" i="1"/>
  <c r="L106" i="1"/>
  <c r="L101" i="1"/>
  <c r="L103" i="1"/>
  <c r="L98" i="1"/>
  <c r="L102" i="1"/>
  <c r="L108" i="1"/>
  <c r="L110" i="1"/>
  <c r="L111" i="1"/>
  <c r="L115" i="1"/>
  <c r="L116" i="1"/>
  <c r="L120" i="1"/>
  <c r="L121" i="1"/>
  <c r="L99" i="1"/>
  <c r="L125" i="1"/>
  <c r="L127" i="1"/>
  <c r="L113" i="1"/>
  <c r="L104" i="1"/>
  <c r="L100" i="1"/>
  <c r="M131" i="1"/>
  <c r="M133" i="1"/>
  <c r="M132" i="1"/>
  <c r="M136" i="1"/>
  <c r="M135" i="1"/>
  <c r="M134" i="1"/>
  <c r="M130" i="1"/>
  <c r="L131" i="1"/>
  <c r="L133" i="1"/>
  <c r="L137" i="1"/>
  <c r="L141" i="1"/>
  <c r="L135" i="1"/>
  <c r="L132" i="1"/>
  <c r="L136" i="1"/>
  <c r="L138" i="1"/>
  <c r="L140" i="1"/>
  <c r="L150" i="1"/>
  <c r="L134" i="1"/>
  <c r="L154" i="1"/>
  <c r="L142" i="1"/>
  <c r="L155" i="1"/>
  <c r="L156" i="1"/>
  <c r="L144" i="1"/>
  <c r="L149" i="1"/>
  <c r="L152" i="1"/>
  <c r="L146" i="1"/>
  <c r="L147" i="1"/>
  <c r="L148" i="1"/>
  <c r="L139" i="1"/>
  <c r="L130" i="1"/>
  <c r="M160" i="1"/>
  <c r="M161" i="1"/>
  <c r="M162" i="1"/>
  <c r="M159" i="1"/>
  <c r="L170" i="1"/>
  <c r="L171" i="1"/>
  <c r="L164" i="1"/>
  <c r="L174" i="1"/>
  <c r="L159" i="1"/>
  <c r="L161" i="1"/>
  <c r="L178" i="1"/>
  <c r="L182" i="1"/>
  <c r="L183" i="1"/>
  <c r="L172" i="1"/>
  <c r="L168" i="1"/>
  <c r="L184" i="1"/>
  <c r="L185" i="1"/>
  <c r="L186" i="1"/>
  <c r="L175" i="1"/>
  <c r="L187" i="1"/>
  <c r="L167" i="1"/>
  <c r="L173" i="1"/>
  <c r="L188" i="1"/>
  <c r="L165" i="1"/>
  <c r="L191" i="1"/>
  <c r="L162" i="1"/>
  <c r="L160" i="1"/>
  <c r="L192" i="1"/>
  <c r="L194" i="1"/>
  <c r="L197" i="1"/>
  <c r="L163" i="1"/>
  <c r="L199" i="1"/>
  <c r="L200" i="1"/>
  <c r="L176" i="1"/>
  <c r="L202" i="1"/>
  <c r="L204" i="1"/>
  <c r="L208" i="1"/>
  <c r="L212" i="1"/>
  <c r="L203" i="1"/>
  <c r="L213" i="1"/>
  <c r="L214" i="1"/>
  <c r="L216" i="1"/>
  <c r="L209" i="1"/>
  <c r="L217" i="1"/>
  <c r="L177" i="1"/>
  <c r="L179" i="1"/>
  <c r="L205" i="1"/>
  <c r="L210" i="1"/>
  <c r="L215" i="1"/>
  <c r="L180" i="1"/>
  <c r="L189" i="1"/>
  <c r="L218" i="1"/>
  <c r="L169" i="1"/>
  <c r="L166" i="1"/>
  <c r="M223" i="1"/>
  <c r="M235" i="1"/>
  <c r="L224" i="1"/>
  <c r="L229" i="1"/>
  <c r="L231" i="1"/>
  <c r="L227" i="1"/>
  <c r="L228" i="1"/>
  <c r="L230" i="1"/>
  <c r="L232" i="1"/>
  <c r="L226" i="1"/>
  <c r="L225" i="1"/>
  <c r="L223" i="1"/>
  <c r="M237" i="1"/>
  <c r="M238" i="1"/>
  <c r="M239" i="1"/>
  <c r="M236" i="1"/>
  <c r="L237" i="1"/>
  <c r="L239" i="1"/>
  <c r="L238" i="1"/>
  <c r="L240" i="1"/>
  <c r="L246" i="1"/>
  <c r="L236" i="1"/>
  <c r="L243" i="1"/>
  <c r="L241" i="1"/>
  <c r="L235" i="1"/>
  <c r="M250" i="1"/>
  <c r="M251" i="1"/>
  <c r="M252" i="1"/>
  <c r="M249" i="1"/>
  <c r="L258" i="1"/>
  <c r="L254" i="1"/>
  <c r="L256" i="1"/>
  <c r="L250" i="1"/>
  <c r="L255" i="1"/>
  <c r="L251" i="1"/>
  <c r="L262" i="1"/>
  <c r="L263" i="1"/>
  <c r="L253" i="1"/>
  <c r="L265" i="1"/>
  <c r="L257" i="1"/>
  <c r="L252" i="1"/>
  <c r="L260" i="1"/>
  <c r="L264" i="1"/>
  <c r="L259" i="1"/>
  <c r="L261" i="1"/>
  <c r="L249" i="1"/>
  <c r="M269" i="1"/>
  <c r="M270" i="1"/>
  <c r="M271" i="1"/>
  <c r="M268" i="1"/>
  <c r="L275" i="1"/>
  <c r="L278" i="1"/>
  <c r="L279" i="1"/>
  <c r="L280" i="1"/>
  <c r="L285" i="1"/>
  <c r="L272" i="1"/>
  <c r="L273" i="1"/>
  <c r="L268" i="1"/>
  <c r="L290" i="1"/>
  <c r="L269" i="1"/>
  <c r="L271" i="1"/>
  <c r="L291" i="1"/>
  <c r="L276" i="1"/>
  <c r="L292" i="1"/>
  <c r="L283" i="1"/>
  <c r="L296" i="1"/>
  <c r="L282" i="1"/>
  <c r="L281" i="1"/>
  <c r="L270" i="1"/>
  <c r="L286" i="1"/>
  <c r="L287" i="1"/>
  <c r="L289" i="1"/>
  <c r="L293" i="1"/>
  <c r="L277" i="1"/>
  <c r="L284" i="1"/>
  <c r="L288" i="1"/>
  <c r="L294" i="1"/>
  <c r="L274" i="1"/>
  <c r="M334" i="1"/>
  <c r="M332" i="1"/>
  <c r="M333" i="1"/>
  <c r="M301" i="1"/>
  <c r="M302" i="1"/>
  <c r="M300" i="1"/>
  <c r="M303" i="1"/>
  <c r="M304" i="1"/>
  <c r="M305" i="1"/>
  <c r="M299" i="1"/>
  <c r="L299" i="1"/>
  <c r="L300" i="1"/>
  <c r="L314" i="1"/>
  <c r="L319" i="1"/>
  <c r="L302" i="1"/>
  <c r="L301" i="1"/>
  <c r="L303" i="1"/>
  <c r="L327" i="1"/>
  <c r="L315" i="1"/>
  <c r="L312" i="1"/>
  <c r="L304" i="1"/>
  <c r="L322" i="1"/>
  <c r="L326" i="1"/>
  <c r="L305" i="1"/>
  <c r="L306" i="1"/>
  <c r="L316" i="1"/>
  <c r="L308" i="1"/>
  <c r="L307" i="1"/>
  <c r="L318" i="1"/>
  <c r="L309" i="1"/>
  <c r="L325" i="1"/>
  <c r="L329" i="1"/>
  <c r="L320" i="1"/>
  <c r="L317" i="1"/>
  <c r="L321" i="1"/>
  <c r="L324" i="1"/>
  <c r="L328" i="1"/>
  <c r="L313" i="1"/>
  <c r="L344" i="1"/>
  <c r="L335" i="1"/>
  <c r="L332" i="1"/>
  <c r="L346" i="1"/>
  <c r="L339" i="1"/>
  <c r="L342" i="1"/>
  <c r="L345" i="1"/>
  <c r="L336" i="1"/>
  <c r="L347" i="1"/>
  <c r="L333" i="1"/>
  <c r="L338" i="1"/>
  <c r="L337" i="1"/>
  <c r="L350" i="1"/>
  <c r="L351" i="1"/>
  <c r="L334" i="1"/>
  <c r="L354" i="1"/>
  <c r="L355" i="1"/>
  <c r="L341" i="1"/>
  <c r="L343" i="1"/>
  <c r="L349" i="1"/>
  <c r="L348" i="1"/>
  <c r="L352" i="1"/>
  <c r="L353" i="1"/>
  <c r="L340" i="1"/>
  <c r="L28" i="1"/>
  <c r="L10" i="1"/>
</calcChain>
</file>

<file path=xl/sharedStrings.xml><?xml version="1.0" encoding="utf-8"?>
<sst xmlns="http://schemas.openxmlformats.org/spreadsheetml/2006/main" count="777" uniqueCount="432">
  <si>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</si>
  <si>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</si>
  <si>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</si>
  <si>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</si>
  <si>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</si>
  <si>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</si>
  <si>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</si>
  <si>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</si>
  <si>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</si>
  <si>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</si>
  <si>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</si>
  <si>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</si>
  <si>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</si>
  <si>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</si>
  <si>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</si>
  <si>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</si>
  <si>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</si>
  <si>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</si>
  <si>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</si>
  <si>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</si>
  <si>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Kristel Luik</t>
  </si>
  <si>
    <t>TÜ ASK</t>
  </si>
  <si>
    <t>Nõmme KJK</t>
  </si>
  <si>
    <t>Kadi-Liis Hansen</t>
  </si>
  <si>
    <t>Tartu SS Kalev/Elva KJK</t>
  </si>
  <si>
    <t>NAISED VETERANID</t>
  </si>
  <si>
    <t>Erge Viiklaid</t>
  </si>
  <si>
    <t>Tartu KEVEK</t>
  </si>
  <si>
    <t>Klaarika Eksi</t>
  </si>
  <si>
    <t>Mari Piir</t>
  </si>
  <si>
    <t>TÜDRUKUD</t>
  </si>
  <si>
    <t>Kätriin Kivimets</t>
  </si>
  <si>
    <t>Marie Pihlap</t>
  </si>
  <si>
    <t>Marietta Verst</t>
  </si>
  <si>
    <t>Bianca Maria Vuks</t>
  </si>
  <si>
    <t>Kadi-Ly Kiisman</t>
  </si>
  <si>
    <t>Anette Pets</t>
  </si>
  <si>
    <t>Emma-Maria Kaseorg</t>
  </si>
  <si>
    <t>Iiris Rehme</t>
  </si>
  <si>
    <t>Kärt Hanni</t>
  </si>
  <si>
    <t>Carmel Rebane</t>
  </si>
  <si>
    <t>Carmen Beljaev</t>
  </si>
  <si>
    <t>Alisa Sulimenko</t>
  </si>
  <si>
    <t>Luise Remmel</t>
  </si>
  <si>
    <t>Anna Gladkova</t>
  </si>
  <si>
    <t>Maria Hiielo</t>
  </si>
  <si>
    <t>Mirtel Sikk</t>
  </si>
  <si>
    <t>Anete Nigol</t>
  </si>
  <si>
    <t>Berit Kukk</t>
  </si>
  <si>
    <t>Eva Maria Kandla</t>
  </si>
  <si>
    <t>Maia Toomsalu</t>
  </si>
  <si>
    <t>Diana Johanna Vanamb</t>
  </si>
  <si>
    <t>Karolin Peebo</t>
  </si>
  <si>
    <t>Sandra Movits</t>
  </si>
  <si>
    <t>Katarina Verst</t>
  </si>
  <si>
    <t>Carola Rebane</t>
  </si>
  <si>
    <t>Helene Pihlap</t>
  </si>
  <si>
    <t>MEHED</t>
  </si>
  <si>
    <t>Jaan Särg</t>
  </si>
  <si>
    <t>SK Raesport</t>
  </si>
  <si>
    <t>Kristen Petolai</t>
  </si>
  <si>
    <t>Simon Teiss</t>
  </si>
  <si>
    <t>Mart Muru</t>
  </si>
  <si>
    <t>Jaagup Truusalu</t>
  </si>
  <si>
    <t>Andreas Kangur</t>
  </si>
  <si>
    <t>MEHED VETERANID</t>
  </si>
  <si>
    <t>Ülo Randaru</t>
  </si>
  <si>
    <t>Andrus Mutli</t>
  </si>
  <si>
    <t>Mikk Talpsepp</t>
  </si>
  <si>
    <t>Heiko Kraubner</t>
  </si>
  <si>
    <t>SK Leksi 44</t>
  </si>
  <si>
    <t>Arno Jaal</t>
  </si>
  <si>
    <t>Airos Lain</t>
  </si>
  <si>
    <t>Dmitri Tee</t>
  </si>
  <si>
    <t>Audentes SK</t>
  </si>
  <si>
    <t>Aivar Pere</t>
  </si>
  <si>
    <t>Valery Zhumadilov</t>
  </si>
  <si>
    <t>Margus Kirt</t>
  </si>
  <si>
    <t>Juhan Tennasilm</t>
  </si>
  <si>
    <t>Taavi Rim</t>
  </si>
  <si>
    <t>Kuldar Tamm</t>
  </si>
  <si>
    <t>Tallinna SVK</t>
  </si>
  <si>
    <t>Ülo Niinemets</t>
  </si>
  <si>
    <t>POISID</t>
  </si>
  <si>
    <t>Uku Renek Kronbergs</t>
  </si>
  <si>
    <t>Arthur Haudsaar</t>
  </si>
  <si>
    <t>Andreas Trumm</t>
  </si>
  <si>
    <t>Holger Dahl</t>
  </si>
  <si>
    <t>Arlis Hunt</t>
  </si>
  <si>
    <t>Ilmar Läänelaid</t>
  </si>
  <si>
    <t>Randar Vahtrik</t>
  </si>
  <si>
    <t>Iko Jõgi</t>
  </si>
  <si>
    <t>Oskar Piik</t>
  </si>
  <si>
    <t>Andreas Mutli</t>
  </si>
  <si>
    <t>Markus Nigol</t>
  </si>
  <si>
    <t>Markus Teppo</t>
  </si>
  <si>
    <t>Andri Kaseorg</t>
  </si>
  <si>
    <t>Kristjan Kivimets</t>
  </si>
  <si>
    <t>Romet Rüster</t>
  </si>
  <si>
    <t>Mikk Mihkel Ruus</t>
  </si>
  <si>
    <t>Martin Trumm</t>
  </si>
  <si>
    <t>Alexander Kapp</t>
  </si>
  <si>
    <t>Joosep Rand</t>
  </si>
  <si>
    <t>Rasmus Randoja</t>
  </si>
  <si>
    <t>Aleksander Vähk</t>
  </si>
  <si>
    <t>Karel Pedaste</t>
  </si>
  <si>
    <t>Toomas Herodes</t>
  </si>
  <si>
    <t>Darren Rim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</si>
  <si>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</si>
  <si>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</si>
  <si>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</si>
  <si>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</si>
  <si>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</si>
  <si>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</si>
  <si>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</si>
  <si>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</si>
  <si>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</si>
  <si>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Marika Koplimägi</t>
  </si>
  <si>
    <t>SK Jooksupartner</t>
  </si>
  <si>
    <t>Mari Mai Ruus</t>
  </si>
  <si>
    <t>Säde-Ly Lille</t>
  </si>
  <si>
    <t>Joosep Jalajas</t>
  </si>
  <si>
    <t>Maksym Zarodniuk</t>
  </si>
  <si>
    <t>Erkki Ehasalu</t>
  </si>
  <si>
    <t>Lauri Enn</t>
  </si>
  <si>
    <t>BPC</t>
  </si>
  <si>
    <t>Roman Kohtov</t>
  </si>
  <si>
    <t>Heigo Hanni</t>
  </si>
  <si>
    <t>Ilmar Tagel</t>
  </si>
  <si>
    <t>Siim Avi</t>
  </si>
  <si>
    <t>MTÜ Piirissaare Kultuuriselts</t>
  </si>
  <si>
    <t>Tiidrek Nurme</t>
  </si>
  <si>
    <t>Kalev Kajaste</t>
  </si>
  <si>
    <t>Treeningpartner</t>
  </si>
  <si>
    <t>Rein Kalle</t>
  </si>
  <si>
    <t>Keskkonnaamet</t>
  </si>
  <si>
    <t>Richard Viks</t>
  </si>
  <si>
    <t>Sander Aavik</t>
  </si>
  <si>
    <t>Renno Merenäkk</t>
  </si>
  <si>
    <t>Tartu Katoliku SK</t>
  </si>
  <si>
    <t>19.05</t>
  </si>
  <si>
    <t>02.06</t>
  </si>
  <si>
    <t>12.06</t>
  </si>
  <si>
    <t>30.06</t>
  </si>
  <si>
    <t>07.07</t>
  </si>
  <si>
    <t>14.07</t>
  </si>
  <si>
    <t>04.08</t>
  </si>
  <si>
    <t>25.08</t>
  </si>
  <si>
    <t>VIII etapp</t>
  </si>
  <si>
    <t>6 arvesse mineva etapi punktid</t>
  </si>
  <si>
    <t>KEVEK  ja Tartu Kalev STAADIONIJOOKSU SARI 2021</t>
  </si>
  <si>
    <t>Käroliina Kask</t>
  </si>
  <si>
    <t>Kamilla Samson </t>
  </si>
  <si>
    <t>Lii Lopp</t>
  </si>
  <si>
    <t>Tartu SS Kalev /Elva KJK</t>
  </si>
  <si>
    <t>Annabelle Ats</t>
  </si>
  <si>
    <t>Karmen Bruus</t>
  </si>
  <si>
    <t>Felicia Viitkin</t>
  </si>
  <si>
    <t>Teele Ploomipuu</t>
  </si>
  <si>
    <t>Rahel Mäe </t>
  </si>
  <si>
    <t>Mette Mirjam Kuusik</t>
  </si>
  <si>
    <t>Marleen Hausenberg </t>
  </si>
  <si>
    <t>Marlee Soopalu</t>
  </si>
  <si>
    <t>Kaisa Henga</t>
  </si>
  <si>
    <t>Anna Rebeka Luha</t>
  </si>
  <si>
    <t>Carmen Okružko</t>
  </si>
  <si>
    <t>Alexandra Kerr</t>
  </si>
  <si>
    <t>Stella Seim</t>
  </si>
  <si>
    <t>Edith Eelmäe</t>
  </si>
  <si>
    <t>Gisele Jaar</t>
  </si>
  <si>
    <t>Saara Normak</t>
  </si>
  <si>
    <t>Linde Leetberg</t>
  </si>
  <si>
    <t>Marie Eliise Niinemets</t>
  </si>
  <si>
    <t>Victoria Särg</t>
  </si>
  <si>
    <t>Karoliina Maria Birk</t>
  </si>
  <si>
    <t>Anna Leemet</t>
  </si>
  <si>
    <t>Elisabet Bachaus</t>
  </si>
  <si>
    <t>Maria Kuris</t>
  </si>
  <si>
    <t>Camilla Okružko</t>
  </si>
  <si>
    <t>Nelis-Katrina Säre</t>
  </si>
  <si>
    <t>Maria Käärik</t>
  </si>
  <si>
    <t>Hanna Marii Nõmm</t>
  </si>
  <si>
    <t>Kai Liis Tempel</t>
  </si>
  <si>
    <t>Elisabeth Pärtel</t>
  </si>
  <si>
    <t>Amelia Peedu</t>
  </si>
  <si>
    <t>TÜ ASK </t>
  </si>
  <si>
    <t>Tartu Kalev</t>
  </si>
  <si>
    <t>Viljandi Jakobsoni Kool</t>
  </si>
  <si>
    <t>Tartu SS Kalev </t>
  </si>
  <si>
    <t>SK Kiirus</t>
  </si>
  <si>
    <t>Märt Riso</t>
  </si>
  <si>
    <t>Jakob Keller</t>
  </si>
  <si>
    <t>Teet Meerits</t>
  </si>
  <si>
    <t>Roland Jaamu</t>
  </si>
  <si>
    <t>Raiko Pappel</t>
  </si>
  <si>
    <t>Talis Timmi</t>
  </si>
  <si>
    <t>EKSL</t>
  </si>
  <si>
    <t>Võru Lõunalõvi</t>
  </si>
  <si>
    <t>Paavo Kais</t>
  </si>
  <si>
    <t>Janek Vana </t>
  </si>
  <si>
    <t>Cordial Atletics Team</t>
  </si>
  <si>
    <t>Anija vald</t>
  </si>
  <si>
    <t>Tallinn </t>
  </si>
  <si>
    <t>Tartu Kevek</t>
  </si>
  <si>
    <t>Rivo Allsoo</t>
  </si>
  <si>
    <t>Sten Viin</t>
  </si>
  <si>
    <t>Jakob Truus</t>
  </si>
  <si>
    <t>Robin- Mathias Müür </t>
  </si>
  <si>
    <t>Harry Pihlik</t>
  </si>
  <si>
    <t>Karl-Markus Purason</t>
  </si>
  <si>
    <t>Oskar Johannes Jõgeva</t>
  </si>
  <si>
    <t>Taivo Tiido </t>
  </si>
  <si>
    <t>Ferdinand Paavel</t>
  </si>
  <si>
    <t>Robin Tamm</t>
  </si>
  <si>
    <t>Richard Puiestee</t>
  </si>
  <si>
    <t>Robert Meitern</t>
  </si>
  <si>
    <t>Rasmus Andron</t>
  </si>
  <si>
    <t>Renald Mattias Kronbergs</t>
  </si>
  <si>
    <t>Oskar Paluoja</t>
  </si>
  <si>
    <t>Jakob Mähar</t>
  </si>
  <si>
    <t>Gregory Kudak</t>
  </si>
  <si>
    <t>Mathias Tammekivi</t>
  </si>
  <si>
    <t>KJS Sakala</t>
  </si>
  <si>
    <t>-</t>
  </si>
  <si>
    <t>TÜASK</t>
  </si>
  <si>
    <t>MTÜ Karupesa Team</t>
  </si>
  <si>
    <t>1000m</t>
  </si>
  <si>
    <t>Ibrahim Mukunga Wachira</t>
  </si>
  <si>
    <t>Martin Vilismäe</t>
  </si>
  <si>
    <t>Margus Hanni</t>
  </si>
  <si>
    <t>Johannes Laur</t>
  </si>
  <si>
    <t>Kaarel Kilki</t>
  </si>
  <si>
    <t>Kristjan Uibo</t>
  </si>
  <si>
    <t>Taavet Tuisk</t>
  </si>
  <si>
    <t>Sparta SS</t>
  </si>
  <si>
    <t>OK Võru</t>
  </si>
  <si>
    <t>Rakvere linn</t>
  </si>
  <si>
    <t>Eesti Lennuakadeemia</t>
  </si>
  <si>
    <t>Ain Kaare</t>
  </si>
  <si>
    <t>Veiko Randaru</t>
  </si>
  <si>
    <t>Suusahullud</t>
  </si>
  <si>
    <t>Merili-Mai Kivimets</t>
  </si>
  <si>
    <t>Eliise Hoogand</t>
  </si>
  <si>
    <t>Kristi Helekivi</t>
  </si>
  <si>
    <t>Johanna Laanoja</t>
  </si>
  <si>
    <t>OK Kobras </t>
  </si>
  <si>
    <t>Ene Trikkant</t>
  </si>
  <si>
    <t>Siiri Kaaver</t>
  </si>
  <si>
    <t>SK Pro Runner</t>
  </si>
  <si>
    <t>KVA/KEVEK</t>
  </si>
  <si>
    <t>Tanel Visnap</t>
  </si>
  <si>
    <t>SK Maret-Sport</t>
  </si>
  <si>
    <t>Alfred Holst</t>
  </si>
  <si>
    <t>Richard Avaldi</t>
  </si>
  <si>
    <t>Anto Roots</t>
  </si>
  <si>
    <t>Gustav-Jakob Porro</t>
  </si>
  <si>
    <t>Kaur Tasane</t>
  </si>
  <si>
    <t>Alex Ojava</t>
  </si>
  <si>
    <t>Treeningpartner Eviko</t>
  </si>
  <si>
    <t>Kaur Must</t>
  </si>
  <si>
    <t>Madlen Muro</t>
  </si>
  <si>
    <t>Tallinn SVK</t>
  </si>
  <si>
    <t>Kreeta Roose</t>
  </si>
  <si>
    <t>Marion Lisette Kasela</t>
  </si>
  <si>
    <t>Mia-Marie Logina</t>
  </si>
  <si>
    <t>Cassandra Joosep</t>
  </si>
  <si>
    <t>Maria Loviisa Ehasalu</t>
  </si>
  <si>
    <t>Tuuli Tomingas</t>
  </si>
  <si>
    <t>Spordiklubi TT</t>
  </si>
  <si>
    <t>Vanessa Rätsep</t>
  </si>
  <si>
    <t>Kirkke Reisberg</t>
  </si>
  <si>
    <t>Aiki Schneider</t>
  </si>
  <si>
    <t>Erika Hiiemäe</t>
  </si>
  <si>
    <t>Katri Kade</t>
  </si>
  <si>
    <t>Tartu SS kalev</t>
  </si>
  <si>
    <t>SK"KIIRUS"</t>
  </si>
  <si>
    <t>Enari Tõnström</t>
  </si>
  <si>
    <t>Kevin Ervald </t>
  </si>
  <si>
    <t>Otto Kase</t>
  </si>
  <si>
    <t>Jooksupartner</t>
  </si>
  <si>
    <t>Deniss Urjadnikov</t>
  </si>
  <si>
    <t>Robert Heldna</t>
  </si>
  <si>
    <t>Indrek Tobreluts</t>
  </si>
  <si>
    <t>Danel Taur</t>
  </si>
  <si>
    <t>Pärtel Piirimäe</t>
  </si>
  <si>
    <t>Täppsportlased</t>
  </si>
  <si>
    <t>SK Prorunner</t>
  </si>
  <si>
    <t>Kain Väljaots</t>
  </si>
  <si>
    <t>Heiki Pruul</t>
  </si>
  <si>
    <t>Maidu Saar</t>
  </si>
  <si>
    <t>Alexander Kapp </t>
  </si>
  <si>
    <t>Jonas Meriloo</t>
  </si>
  <si>
    <t>Alex Ojava </t>
  </si>
  <si>
    <t>Kermo Tiidu</t>
  </si>
  <si>
    <t>Adam Ojava </t>
  </si>
  <si>
    <t>Rihard Reimets</t>
  </si>
  <si>
    <t>Markus Persidski</t>
  </si>
  <si>
    <t>Kaspar Liiskmann</t>
  </si>
  <si>
    <t>Audentese SK</t>
  </si>
  <si>
    <t>Treeningpartner Eviko </t>
  </si>
  <si>
    <t>Triin Gede</t>
  </si>
  <si>
    <t>Sparta</t>
  </si>
  <si>
    <t>Aleksandra Pikeringa</t>
  </si>
  <si>
    <t>Sport School Arkādija</t>
  </si>
  <si>
    <t>Lisandra Marten</t>
  </si>
  <si>
    <t>Henry Loose</t>
  </si>
  <si>
    <t>Elari Tõnström</t>
  </si>
  <si>
    <t>ind.</t>
  </si>
  <si>
    <t>Kristo Ivask</t>
  </si>
  <si>
    <t>Ivar Raig</t>
  </si>
  <si>
    <t>Tallinn, EKVA</t>
  </si>
  <si>
    <t>Emils Lamba</t>
  </si>
  <si>
    <t>Jekabpils</t>
  </si>
  <si>
    <t>Ernests Namnieks</t>
  </si>
  <si>
    <t>Adam Ojava</t>
  </si>
  <si>
    <t>August Truusalu</t>
  </si>
  <si>
    <t>Ingrid Lindenberg</t>
  </si>
  <si>
    <t>Ingrid Hiiemäe</t>
  </si>
  <si>
    <t>Tartu USK</t>
  </si>
  <si>
    <t>Karl Mäe</t>
  </si>
  <si>
    <t>SK Altius</t>
  </si>
  <si>
    <t>Risto Ülem</t>
  </si>
  <si>
    <t>Rainer Nisloni</t>
  </si>
  <si>
    <t>Natalja Makarova</t>
  </si>
  <si>
    <t>Annaliisa Metsmägi</t>
  </si>
  <si>
    <t>Mirjam Peebo</t>
  </si>
  <si>
    <t>Lovisa Luht</t>
  </si>
  <si>
    <t>Jan Erik Kriisk</t>
  </si>
  <si>
    <t>Lauri Lipp</t>
  </si>
  <si>
    <t>Paide</t>
  </si>
  <si>
    <t>Ahto Kree</t>
  </si>
  <si>
    <t>KJK Sakala</t>
  </si>
  <si>
    <t>Tõnu Ainsoo</t>
  </si>
  <si>
    <t>Peeter Kuznetsov</t>
  </si>
  <si>
    <t>Andrei Serõhh</t>
  </si>
  <si>
    <t>Tallinn</t>
  </si>
  <si>
    <t>Hugo Toll</t>
  </si>
  <si>
    <t>Täppsportlased/Tartu KEVEK</t>
  </si>
  <si>
    <t>Keio Essa</t>
  </si>
  <si>
    <t>Maru Mäesepp</t>
  </si>
  <si>
    <t>Yess/Profloors</t>
  </si>
  <si>
    <t>Peter Hodulov</t>
  </si>
  <si>
    <t>Kirte Katrin Sarevet</t>
  </si>
  <si>
    <t>SK Sinimäe</t>
  </si>
  <si>
    <t>Hanne Tõnts</t>
  </si>
  <si>
    <t>Harriet Helena Habicht</t>
  </si>
  <si>
    <t>Tallinna Kalevi KJK</t>
  </si>
  <si>
    <t>Eveli Saue</t>
  </si>
  <si>
    <t>OK Ilves</t>
  </si>
  <si>
    <t>Minna Li Mäesepp</t>
  </si>
  <si>
    <t>Yess</t>
  </si>
  <si>
    <t>Deniss Šalkauskas</t>
  </si>
  <si>
    <t>Madis Loit</t>
  </si>
  <si>
    <t>Marten Kivend</t>
  </si>
  <si>
    <t>Susan Külm</t>
  </si>
  <si>
    <t>Kaido Vahkal</t>
  </si>
  <si>
    <t>Andrei Provorkov</t>
  </si>
  <si>
    <t>Lukas Lessel</t>
  </si>
  <si>
    <t>SK Elite Sport</t>
  </si>
  <si>
    <t>Juri Karasjov</t>
  </si>
  <si>
    <t>Mark Heidmets</t>
  </si>
  <si>
    <t>Joosep Tohvri</t>
  </si>
  <si>
    <t>Kristjan Sild</t>
  </si>
  <si>
    <t>Karla Mets</t>
  </si>
  <si>
    <t>Janeli Vana</t>
  </si>
  <si>
    <t>ind</t>
  </si>
  <si>
    <t>Siiri Pilt</t>
  </si>
  <si>
    <t>Aaron Kais</t>
  </si>
  <si>
    <t>JP</t>
  </si>
  <si>
    <t>Ilja Rõženkov</t>
  </si>
  <si>
    <t>KJK Atleetika</t>
  </si>
  <si>
    <t>Henri Haugas</t>
  </si>
  <si>
    <t>Villu Zirnask</t>
  </si>
  <si>
    <t>Heino Sildala</t>
  </si>
  <si>
    <t>Romet Ridalaan</t>
  </si>
  <si>
    <t>UP Sport</t>
  </si>
  <si>
    <t>Ramon Ridalaan</t>
  </si>
  <si>
    <t>Kiili vald</t>
  </si>
  <si>
    <t>Arvesse lähevad noortel 6 etapi tulemused, naistel ja meestel 5 etapi ning naisveteranidel ja meesveteranidel 6 etapi tulemused</t>
  </si>
  <si>
    <t>Kevin Ervald</t>
  </si>
  <si>
    <t>Rinat Risp</t>
  </si>
  <si>
    <t>Kurtide Spordiliit</t>
  </si>
  <si>
    <t>Kristjan Kraubner</t>
  </si>
  <si>
    <t>Raasiku kool</t>
  </si>
  <si>
    <t>Sebastian Mäekala</t>
  </si>
  <si>
    <t>Kivilinna Kool</t>
  </si>
  <si>
    <t>Daniil Jaroševitš</t>
  </si>
  <si>
    <t>Annelinna Gümnaasium</t>
  </si>
  <si>
    <t>Jevgenia Salak</t>
  </si>
  <si>
    <t>Tallinna SS kalev</t>
  </si>
  <si>
    <t>Kätlin jakk</t>
  </si>
  <si>
    <t>Jooksuparnter</t>
  </si>
  <si>
    <t>Kadri Raudvere</t>
  </si>
  <si>
    <t>TÜ ASK Fitnessklubi</t>
  </si>
  <si>
    <t>Edgars Šunskis</t>
  </si>
  <si>
    <t>Latvia</t>
  </si>
  <si>
    <t>Andris Jubelis</t>
  </si>
  <si>
    <t>Jānis Mūrnieks</t>
  </si>
  <si>
    <t>Kaarel Vesilind</t>
  </si>
  <si>
    <t>Jānis Razgalis</t>
  </si>
  <si>
    <t>Priit Simson</t>
  </si>
  <si>
    <t>I</t>
  </si>
  <si>
    <t>II</t>
  </si>
  <si>
    <t>III</t>
  </si>
  <si>
    <t>Albert Voolaid</t>
  </si>
  <si>
    <t>Kõrveküla Põhikool</t>
  </si>
  <si>
    <t>Robert Nirk</t>
  </si>
  <si>
    <t>Samuel Talpsepp</t>
  </si>
  <si>
    <t>Mattias Nurmela</t>
  </si>
  <si>
    <t>Martin Riives</t>
  </si>
  <si>
    <t>Indrek Kaseorg</t>
  </si>
  <si>
    <t>Markus Klais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</si>
  <si>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</si>
  <si>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</si>
  <si>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</si>
  <si>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</si>
  <si>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</si>
  <si>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</si>
  <si>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</si>
  <si>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</si>
  <si>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</si>
  <si>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</si>
  <si>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</si>
  <si>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</si>
  <si>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</si>
  <si>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</si>
  <si>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</si>
  <si>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</si>
  <si>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</si>
  <si>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</si>
  <si>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4.</t>
  </si>
  <si>
    <t>Aegviidu 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</si>
</sst>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2"/>
      <color theme="1"/>
      <name val="Helvetica Neue"/>
      <family val="2"/>
    </font>
    <font>
      <sz val="12"/>
      <color rgb="FF000000"/>
      <name val="Helvetica Neue"/>
      <family val="2"/>
    </font>
    <font>
      <sz val="10"/>
      <color rgb="FF000000"/>
      <name val="Helvetica Neue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theme="5" tint="0.59999389629810485"/>
        <bgColor rgb="FFD9EAD3"/>
      </patternFill>
    </fill>
    <fill>
      <patternFill patternType="solid">
        <fgColor theme="9" tint="0.79998168889431442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9" fillId="0" borderId="1" xfId="0" applyFont="1" applyBorder="1" applyAlignme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13" fillId="0" borderId="1" xfId="0" applyFont="1" applyBorder="1" applyAlignment="1">
      <alignment horizontal="center"/>
    </xf>
    <xf numFmtId="0" fontId="8" fillId="0" borderId="3" xfId="0" applyFont="1" applyBorder="1"/>
    <xf numFmtId="1" fontId="10" fillId="0" borderId="0" xfId="0" applyNumberFormat="1" applyFont="1"/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15" fillId="0" borderId="0" xfId="0" applyNumberFormat="1" applyFont="1" applyAlignment="1"/>
    <xf numFmtId="0" fontId="9" fillId="0" borderId="4" xfId="0" applyFont="1" applyBorder="1"/>
    <xf numFmtId="0" fontId="16" fillId="0" borderId="4" xfId="0" applyNumberFormat="1" applyFont="1" applyBorder="1"/>
    <xf numFmtId="49" fontId="17" fillId="0" borderId="4" xfId="0" applyNumberFormat="1" applyFont="1" applyBorder="1"/>
    <xf numFmtId="0" fontId="17" fillId="0" borderId="4" xfId="0" applyNumberFormat="1" applyFont="1" applyBorder="1"/>
    <xf numFmtId="0" fontId="8" fillId="0" borderId="4" xfId="0" applyFont="1" applyBorder="1"/>
    <xf numFmtId="0" fontId="2" fillId="0" borderId="4" xfId="0" applyFont="1" applyBorder="1"/>
    <xf numFmtId="0" fontId="9" fillId="0" borderId="5" xfId="0" applyFont="1" applyBorder="1"/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Font="1" applyBorder="1" applyAlignment="1"/>
    <xf numFmtId="0" fontId="10" fillId="0" borderId="3" xfId="0" applyFont="1" applyBorder="1"/>
    <xf numFmtId="0" fontId="8" fillId="0" borderId="7" xfId="0" applyFont="1" applyBorder="1"/>
    <xf numFmtId="0" fontId="10" fillId="0" borderId="4" xfId="0" applyFont="1" applyBorder="1" applyAlignment="1">
      <alignment horizontal="center"/>
    </xf>
    <xf numFmtId="49" fontId="8" fillId="0" borderId="4" xfId="0" applyNumberFormat="1" applyFont="1" applyBorder="1"/>
    <xf numFmtId="0" fontId="17" fillId="0" borderId="1" xfId="0" applyNumberFormat="1" applyFont="1" applyBorder="1"/>
    <xf numFmtId="0" fontId="10" fillId="0" borderId="4" xfId="0" applyFont="1" applyBorder="1"/>
    <xf numFmtId="0" fontId="9" fillId="0" borderId="4" xfId="0" applyFont="1" applyBorder="1" applyAlignment="1"/>
    <xf numFmtId="0" fontId="9" fillId="0" borderId="4" xfId="0" applyFont="1" applyBorder="1" applyAlignment="1">
      <alignment wrapText="1"/>
    </xf>
    <xf numFmtId="0" fontId="9" fillId="0" borderId="3" xfId="0" applyFont="1" applyBorder="1" applyAlignment="1"/>
    <xf numFmtId="0" fontId="6" fillId="3" borderId="6" xfId="0" applyFont="1" applyFill="1" applyBorder="1"/>
    <xf numFmtId="0" fontId="6" fillId="0" borderId="8" xfId="0" applyFont="1" applyBorder="1"/>
    <xf numFmtId="0" fontId="6" fillId="0" borderId="6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/>
    <xf numFmtId="0" fontId="13" fillId="0" borderId="4" xfId="0" applyFont="1" applyBorder="1" applyAlignment="1"/>
    <xf numFmtId="0" fontId="19" fillId="0" borderId="4" xfId="0" applyFont="1" applyBorder="1"/>
    <xf numFmtId="0" fontId="20" fillId="0" borderId="4" xfId="0" applyFont="1" applyBorder="1"/>
    <xf numFmtId="0" fontId="18" fillId="0" borderId="4" xfId="0" applyFont="1" applyBorder="1" applyAlignment="1"/>
    <xf numFmtId="0" fontId="2" fillId="0" borderId="1" xfId="0" applyFont="1" applyBorder="1"/>
    <xf numFmtId="0" fontId="10" fillId="0" borderId="4" xfId="0" applyFont="1" applyBorder="1" applyAlignment="1">
      <alignment wrapText="1"/>
    </xf>
    <xf numFmtId="0" fontId="8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0" xfId="0" applyFont="1" applyFill="1"/>
    <xf numFmtId="0" fontId="18" fillId="0" borderId="0" xfId="0" applyFont="1" applyFill="1" applyAlignment="1"/>
    <xf numFmtId="0" fontId="8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1" fillId="0" borderId="4" xfId="0" applyFont="1" applyBorder="1"/>
    <xf numFmtId="0" fontId="8" fillId="0" borderId="0" xfId="0" applyFont="1" applyAlignment="1"/>
    <xf numFmtId="0" fontId="22" fillId="0" borderId="0" xfId="0" applyFont="1" applyAlignment="1"/>
    <xf numFmtId="0" fontId="22" fillId="0" borderId="1" xfId="0" applyFont="1" applyBorder="1" applyAlignment="1"/>
    <xf numFmtId="0" fontId="6" fillId="0" borderId="6" xfId="0" applyFont="1" applyBorder="1"/>
    <xf numFmtId="0" fontId="6" fillId="2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2" fillId="0" borderId="4" xfId="0" applyFont="1" applyBorder="1" applyAlignment="1"/>
    <xf numFmtId="0" fontId="6" fillId="2" borderId="6" xfId="0" applyFont="1" applyFill="1" applyBorder="1" applyAlignment="1">
      <alignment horizontal="center"/>
    </xf>
    <xf numFmtId="0" fontId="6" fillId="3" borderId="7" xfId="0" applyFont="1" applyFill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16" fillId="0" borderId="4" xfId="0" applyFont="1" applyBorder="1" applyAlignment="1"/>
    <xf numFmtId="49" fontId="8" fillId="2" borderId="4" xfId="0" applyNumberFormat="1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4" fillId="0" borderId="4" xfId="0" applyFont="1" applyBorder="1" applyAlignment="1"/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6" fillId="3" borderId="2" xfId="0" applyFont="1" applyFill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9" xfId="0" applyFont="1" applyBorder="1" applyAlignment="1"/>
    <xf numFmtId="0" fontId="0" fillId="0" borderId="7" xfId="0" applyFont="1" applyBorder="1" applyAlignment="1"/>
    <xf numFmtId="0" fontId="11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9" fontId="9" fillId="0" borderId="4" xfId="0" applyNumberFormat="1" applyFont="1" applyBorder="1" applyAlignment="1"/>
    <xf numFmtId="0" fontId="17" fillId="0" borderId="5" xfId="0" applyNumberFormat="1" applyFont="1" applyBorder="1"/>
    <xf numFmtId="0" fontId="8" fillId="0" borderId="6" xfId="0" applyFont="1" applyBorder="1" applyAlignment="1">
      <alignment horizontal="center"/>
    </xf>
    <xf numFmtId="0" fontId="8" fillId="0" borderId="6" xfId="0" applyFont="1" applyBorder="1" applyAlignment="1"/>
    <xf numFmtId="0" fontId="9" fillId="0" borderId="6" xfId="0" applyFont="1" applyBorder="1" applyAlignment="1">
      <alignment horizontal="center"/>
    </xf>
    <xf numFmtId="0" fontId="8" fillId="0" borderId="10" xfId="0" applyFont="1" applyBorder="1"/>
    <xf numFmtId="0" fontId="8" fillId="0" borderId="7" xfId="0" applyFont="1" applyFill="1" applyBorder="1" applyAlignment="1">
      <alignment horizontal="center"/>
    </xf>
    <xf numFmtId="49" fontId="8" fillId="0" borderId="7" xfId="0" applyNumberFormat="1" applyFont="1" applyBorder="1"/>
    <xf numFmtId="0" fontId="8" fillId="0" borderId="7" xfId="0" applyFont="1" applyBorder="1" applyAlignment="1"/>
    <xf numFmtId="0" fontId="1" fillId="0" borderId="4" xfId="0" applyFont="1" applyBorder="1"/>
    <xf numFmtId="0" fontId="9" fillId="0" borderId="4" xfId="0" applyFont="1" applyFill="1" applyBorder="1" applyAlignment="1"/>
    <xf numFmtId="0" fontId="8" fillId="0" borderId="4" xfId="0" applyFont="1" applyBorder="1" applyAlignment="1">
      <alignment wrapText="1"/>
    </xf>
    <xf numFmtId="49" fontId="8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41"/>
  <sheetViews>
    <sheetView tabSelected="1" zoomScale="110" zoomScaleNormal="110" workbookViewId="0">
      <selection activeCell="N306" sqref="N306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25.6640625" customWidth="1"/>
    <col min="4" max="11" width="6.5" customWidth="1"/>
    <col min="12" max="12" width="7.5" customWidth="1"/>
    <col min="13" max="13" width="12.83203125" customWidth="1"/>
    <col min="14" max="14" width="7" customWidth="1"/>
    <col min="15" max="27" width="7.6640625" customWidth="1"/>
  </cols>
  <sheetData>
    <row r="1" spans="1:27" ht="25" customHeight="1" x14ac:dyDescent="0.2">
      <c r="A1" s="1" t="s">
        <v>150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15">
      <c r="A3" s="3" t="s">
        <v>378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 t="s">
        <v>1</v>
      </c>
      <c r="B6" s="5"/>
      <c r="C6" s="5"/>
      <c r="D6" s="32" t="s">
        <v>140</v>
      </c>
      <c r="E6" s="33" t="s">
        <v>141</v>
      </c>
      <c r="F6" s="33" t="s">
        <v>142</v>
      </c>
      <c r="G6" s="33" t="s">
        <v>143</v>
      </c>
      <c r="H6" s="33" t="s">
        <v>144</v>
      </c>
      <c r="I6" s="33" t="s">
        <v>145</v>
      </c>
      <c r="J6" s="33" t="s">
        <v>146</v>
      </c>
      <c r="K6" s="33" t="s">
        <v>147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" customHeight="1" x14ac:dyDescent="0.15">
      <c r="A7" s="8"/>
      <c r="B7" s="8"/>
      <c r="C7" s="8"/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7</v>
      </c>
      <c r="J7" s="31" t="s">
        <v>8</v>
      </c>
      <c r="K7" s="31" t="s">
        <v>148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 x14ac:dyDescent="0.2">
      <c r="A9" s="53" t="s">
        <v>15</v>
      </c>
      <c r="B9" s="53"/>
      <c r="C9" s="76"/>
      <c r="D9" s="55"/>
      <c r="E9" s="55"/>
      <c r="F9" s="55"/>
      <c r="G9" s="55"/>
      <c r="H9" s="55"/>
      <c r="I9" s="55"/>
      <c r="J9" s="55"/>
      <c r="K9" s="55"/>
      <c r="L9" s="82"/>
      <c r="M9" s="77" t="s">
        <v>16</v>
      </c>
      <c r="N9" s="78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">
      <c r="A10" s="38">
        <v>1</v>
      </c>
      <c r="B10" s="34" t="s">
        <v>18</v>
      </c>
      <c r="C10" s="34" t="s">
        <v>19</v>
      </c>
      <c r="D10" s="35">
        <v>913</v>
      </c>
      <c r="E10" s="42">
        <v>933</v>
      </c>
      <c r="F10" s="42"/>
      <c r="G10" s="42">
        <v>966</v>
      </c>
      <c r="H10" s="42">
        <v>870</v>
      </c>
      <c r="I10" s="42"/>
      <c r="J10" s="58"/>
      <c r="K10" s="89">
        <v>850</v>
      </c>
      <c r="L10" s="90">
        <f>SUM(D10:K10)</f>
        <v>4532</v>
      </c>
      <c r="M10" s="57">
        <f>LARGE(D10:K10,1)+LARGE(D10:K10,2)+LARGE(D10:K10,3)+LARGE(D10:K10,4)+LARGE(D10:K10,5)</f>
        <v>4532</v>
      </c>
      <c r="N10" s="80" t="s">
        <v>401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3.5" customHeight="1" x14ac:dyDescent="0.2">
      <c r="A11" s="38">
        <v>2</v>
      </c>
      <c r="B11" s="34" t="s">
        <v>20</v>
      </c>
      <c r="C11" s="34" t="s">
        <v>19</v>
      </c>
      <c r="D11" s="35">
        <v>789</v>
      </c>
      <c r="E11" s="42">
        <v>810</v>
      </c>
      <c r="F11" s="42">
        <v>892</v>
      </c>
      <c r="G11" s="42"/>
      <c r="H11" s="42">
        <v>794</v>
      </c>
      <c r="I11" s="42">
        <v>749</v>
      </c>
      <c r="J11" s="58"/>
      <c r="K11" s="58"/>
      <c r="L11" s="90">
        <f>SUM(D11:K11)</f>
        <v>4034</v>
      </c>
      <c r="M11" s="57">
        <f>LARGE(D11:K11,1)+LARGE(D11:K11,2)+LARGE(D11:K11,3)+LARGE(D11:K11,4)+LARGE(D11:K11,5)</f>
        <v>4034</v>
      </c>
      <c r="N11" s="80" t="s">
        <v>402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13.5" customHeight="1" x14ac:dyDescent="0.2">
      <c r="A12" s="38">
        <v>3</v>
      </c>
      <c r="B12" s="34" t="s">
        <v>41</v>
      </c>
      <c r="C12" s="34" t="s">
        <v>154</v>
      </c>
      <c r="D12" s="35">
        <v>540</v>
      </c>
      <c r="E12" s="42">
        <v>614</v>
      </c>
      <c r="F12" s="42"/>
      <c r="G12" s="42">
        <v>670</v>
      </c>
      <c r="H12" s="42"/>
      <c r="I12" s="42">
        <v>559</v>
      </c>
      <c r="J12" s="80"/>
      <c r="K12" s="89">
        <v>580</v>
      </c>
      <c r="L12" s="90">
        <f>SUM(D12:K12)</f>
        <v>2963</v>
      </c>
      <c r="M12" s="57">
        <f>LARGE(D12:K12,1)+LARGE(D12:K12,2)+LARGE(D12:K12,3)+LARGE(D12:K12,4)+LARGE(D12:K12,5)</f>
        <v>2963</v>
      </c>
      <c r="N12" s="42" t="s">
        <v>403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13.5" customHeight="1" x14ac:dyDescent="0.2">
      <c r="A13" s="38">
        <v>4</v>
      </c>
      <c r="B13" s="34" t="s">
        <v>151</v>
      </c>
      <c r="C13" s="34" t="s">
        <v>19</v>
      </c>
      <c r="D13" s="35">
        <v>640</v>
      </c>
      <c r="E13" s="42">
        <v>597</v>
      </c>
      <c r="F13" s="42">
        <v>680</v>
      </c>
      <c r="G13" s="42"/>
      <c r="H13" s="42"/>
      <c r="I13" s="42"/>
      <c r="J13" s="42"/>
      <c r="K13" s="42"/>
      <c r="L13" s="91">
        <f t="shared" ref="L13:L18" si="0">SUM(D13:K13)</f>
        <v>1917</v>
      </c>
      <c r="M13" s="67"/>
      <c r="N13" s="42"/>
      <c r="O13" s="68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13.5" customHeight="1" x14ac:dyDescent="0.2">
      <c r="A14" s="38">
        <v>5</v>
      </c>
      <c r="B14" s="34" t="s">
        <v>152</v>
      </c>
      <c r="C14" s="34" t="s">
        <v>21</v>
      </c>
      <c r="D14" s="35">
        <v>590</v>
      </c>
      <c r="E14" s="42">
        <v>620</v>
      </c>
      <c r="F14" s="42"/>
      <c r="G14" s="42"/>
      <c r="H14" s="42"/>
      <c r="I14" s="42"/>
      <c r="J14" s="42"/>
      <c r="K14" s="42"/>
      <c r="L14" s="91">
        <f t="shared" si="0"/>
        <v>1210</v>
      </c>
      <c r="M14" s="67"/>
      <c r="N14" s="42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13.5" customHeight="1" x14ac:dyDescent="0.2">
      <c r="A15" s="38">
        <v>6</v>
      </c>
      <c r="B15" s="34" t="s">
        <v>153</v>
      </c>
      <c r="C15" s="34" t="s">
        <v>21</v>
      </c>
      <c r="D15" s="35">
        <v>568</v>
      </c>
      <c r="E15" s="42">
        <v>598</v>
      </c>
      <c r="F15" s="42"/>
      <c r="G15" s="42"/>
      <c r="H15" s="42"/>
      <c r="I15" s="42"/>
      <c r="J15" s="42"/>
      <c r="K15" s="42"/>
      <c r="L15" s="91">
        <f t="shared" si="0"/>
        <v>1166</v>
      </c>
      <c r="M15" s="67"/>
      <c r="N15" s="42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13.5" customHeight="1" x14ac:dyDescent="0.2">
      <c r="A16" s="38">
        <v>7</v>
      </c>
      <c r="B16" s="38" t="s">
        <v>300</v>
      </c>
      <c r="C16" s="38" t="s">
        <v>301</v>
      </c>
      <c r="D16" s="42"/>
      <c r="E16" s="42"/>
      <c r="F16" s="42">
        <v>801</v>
      </c>
      <c r="G16" s="42"/>
      <c r="H16" s="42"/>
      <c r="I16" s="42"/>
      <c r="J16" s="42"/>
      <c r="K16" s="42"/>
      <c r="L16" s="91">
        <f t="shared" si="0"/>
        <v>801</v>
      </c>
      <c r="M16" s="67"/>
      <c r="N16" s="42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13.5" customHeight="1" x14ac:dyDescent="0.2">
      <c r="A17" s="38">
        <v>8</v>
      </c>
      <c r="B17" s="34" t="s">
        <v>23</v>
      </c>
      <c r="C17" s="34" t="s">
        <v>154</v>
      </c>
      <c r="D17" s="35">
        <v>678</v>
      </c>
      <c r="E17" s="42"/>
      <c r="F17" s="42"/>
      <c r="G17" s="42"/>
      <c r="H17" s="42"/>
      <c r="I17" s="42"/>
      <c r="J17" s="42"/>
      <c r="K17" s="42"/>
      <c r="L17" s="91">
        <f t="shared" si="0"/>
        <v>678</v>
      </c>
      <c r="M17" s="67"/>
      <c r="N17" s="42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3.5" customHeight="1" x14ac:dyDescent="0.2">
      <c r="A18" s="38">
        <v>9</v>
      </c>
      <c r="B18" s="34" t="s">
        <v>260</v>
      </c>
      <c r="C18" s="34" t="s">
        <v>21</v>
      </c>
      <c r="D18" s="42"/>
      <c r="E18" s="42">
        <v>625</v>
      </c>
      <c r="F18" s="42"/>
      <c r="G18" s="42"/>
      <c r="H18" s="42"/>
      <c r="I18" s="42"/>
      <c r="J18" s="42"/>
      <c r="K18" s="42"/>
      <c r="L18" s="91">
        <f t="shared" si="0"/>
        <v>625</v>
      </c>
      <c r="M18" s="67"/>
      <c r="N18" s="42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3.5" customHeight="1" x14ac:dyDescent="0.2">
      <c r="A19" s="38"/>
      <c r="B19" s="38"/>
      <c r="C19" s="38"/>
      <c r="D19" s="42"/>
      <c r="E19" s="42"/>
      <c r="F19" s="42"/>
      <c r="G19" s="42"/>
      <c r="H19" s="42"/>
      <c r="I19" s="42"/>
      <c r="J19" s="42"/>
      <c r="K19" s="42"/>
      <c r="L19" s="119"/>
      <c r="M19" s="65"/>
      <c r="N19" s="42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48.75" customHeight="1" x14ac:dyDescent="0.2">
      <c r="A20" s="83" t="s">
        <v>25</v>
      </c>
      <c r="B20" s="83"/>
      <c r="C20" s="84"/>
      <c r="D20" s="85"/>
      <c r="E20" s="85"/>
      <c r="F20" s="85"/>
      <c r="G20" s="85"/>
      <c r="H20" s="85"/>
      <c r="I20" s="85"/>
      <c r="J20" s="85"/>
      <c r="K20" s="85"/>
      <c r="L20" s="86"/>
      <c r="M20" s="87" t="s">
        <v>149</v>
      </c>
      <c r="N20" s="88" t="s">
        <v>17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x14ac:dyDescent="0.2">
      <c r="A21" s="16">
        <v>1</v>
      </c>
      <c r="B21" s="34" t="s">
        <v>28</v>
      </c>
      <c r="C21" s="34" t="s">
        <v>27</v>
      </c>
      <c r="D21" s="37">
        <v>951</v>
      </c>
      <c r="E21" s="17">
        <v>869</v>
      </c>
      <c r="F21" s="17">
        <v>1082</v>
      </c>
      <c r="G21" s="17">
        <v>926</v>
      </c>
      <c r="H21" s="17">
        <v>916</v>
      </c>
      <c r="I21" s="17"/>
      <c r="J21" s="17">
        <v>1049</v>
      </c>
      <c r="K21" s="73">
        <v>927</v>
      </c>
      <c r="L21" s="19">
        <f>SUM(D21:K21)</f>
        <v>6720</v>
      </c>
      <c r="M21" s="19">
        <f>LARGE(D21:K21,1)+LARGE(D21:K21,2)+LARGE(D21:K21,3)+LARGE(D21:K21,4)+LARGE(D21:K21,5)+LARGE(D21:K21,6)</f>
        <v>5851</v>
      </c>
      <c r="N21" s="20" t="s">
        <v>401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3.5" customHeight="1" x14ac:dyDescent="0.2">
      <c r="A22" s="16">
        <v>2</v>
      </c>
      <c r="B22" s="34" t="s">
        <v>26</v>
      </c>
      <c r="C22" s="34" t="s">
        <v>27</v>
      </c>
      <c r="D22" s="37">
        <v>846</v>
      </c>
      <c r="E22" s="17">
        <v>798</v>
      </c>
      <c r="F22" s="17">
        <v>895</v>
      </c>
      <c r="G22" s="17">
        <v>852</v>
      </c>
      <c r="H22" s="17">
        <v>840</v>
      </c>
      <c r="I22" s="17">
        <v>826</v>
      </c>
      <c r="J22" s="18">
        <v>963</v>
      </c>
      <c r="K22" s="73">
        <v>956</v>
      </c>
      <c r="L22" s="19">
        <f>SUM(D22:K22)</f>
        <v>6976</v>
      </c>
      <c r="M22" s="19">
        <f>LARGE(D22:K22,1)+LARGE(D22:K22,2)+LARGE(D22:K22,3)+LARGE(D22:K22,4)+LARGE(D22:K22,5)+LARGE(D22:K22,6)</f>
        <v>5352</v>
      </c>
      <c r="N22" s="20" t="s">
        <v>402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3.5" customHeight="1" x14ac:dyDescent="0.2">
      <c r="A23" s="16">
        <v>3</v>
      </c>
      <c r="B23" s="16" t="s">
        <v>29</v>
      </c>
      <c r="C23" s="22" t="s">
        <v>261</v>
      </c>
      <c r="D23" s="17"/>
      <c r="E23" s="17">
        <v>986</v>
      </c>
      <c r="F23" s="17"/>
      <c r="G23" s="17"/>
      <c r="H23" s="17"/>
      <c r="I23" s="17"/>
      <c r="J23" s="18"/>
      <c r="K23" s="18"/>
      <c r="L23" s="66">
        <f>SUM(D23:K23)</f>
        <v>986</v>
      </c>
      <c r="M23" s="66"/>
      <c r="N23" s="20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3.5" customHeight="1" x14ac:dyDescent="0.2">
      <c r="A24" s="16">
        <v>4</v>
      </c>
      <c r="B24" s="16" t="s">
        <v>323</v>
      </c>
      <c r="C24" s="16" t="s">
        <v>27</v>
      </c>
      <c r="D24" s="17"/>
      <c r="E24" s="17"/>
      <c r="F24" s="17"/>
      <c r="G24" s="17">
        <v>686</v>
      </c>
      <c r="H24" s="17"/>
      <c r="I24" s="17"/>
      <c r="J24" s="17"/>
      <c r="K24" s="17"/>
      <c r="L24" s="66">
        <f>SUM(D24:K24)</f>
        <v>686</v>
      </c>
      <c r="M24" s="66"/>
      <c r="N24" s="24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3.5" customHeight="1" x14ac:dyDescent="0.2">
      <c r="A25" s="16">
        <v>5</v>
      </c>
      <c r="B25" s="16" t="s">
        <v>347</v>
      </c>
      <c r="C25" s="16" t="s">
        <v>348</v>
      </c>
      <c r="D25" s="17"/>
      <c r="E25" s="17"/>
      <c r="F25" s="17"/>
      <c r="G25" s="17"/>
      <c r="H25" s="17">
        <v>542</v>
      </c>
      <c r="I25" s="17"/>
      <c r="J25" s="18"/>
      <c r="K25" s="18"/>
      <c r="L25" s="66">
        <f>SUM(D25:K25)</f>
        <v>542</v>
      </c>
      <c r="M25" s="66"/>
      <c r="N25" s="25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3.5" customHeight="1" x14ac:dyDescent="0.2">
      <c r="A26" s="16"/>
      <c r="B26" s="16"/>
      <c r="C26" s="16"/>
      <c r="D26" s="17"/>
      <c r="E26" s="17"/>
      <c r="F26" s="17"/>
      <c r="G26" s="17"/>
      <c r="H26" s="17"/>
      <c r="I26" s="17"/>
      <c r="J26" s="17"/>
      <c r="K26" s="17"/>
      <c r="L26" s="71"/>
      <c r="M26" s="71"/>
      <c r="N26" s="25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51" customHeight="1" x14ac:dyDescent="0.2">
      <c r="A27" s="53" t="s">
        <v>30</v>
      </c>
      <c r="B27" s="53"/>
      <c r="C27" s="76"/>
      <c r="D27" s="55"/>
      <c r="E27" s="55"/>
      <c r="F27" s="55"/>
      <c r="G27" s="55"/>
      <c r="H27" s="55"/>
      <c r="I27" s="55"/>
      <c r="J27" s="55"/>
      <c r="K27" s="55"/>
      <c r="L27" s="56"/>
      <c r="M27" s="77" t="s">
        <v>149</v>
      </c>
      <c r="N27" s="78" t="s">
        <v>17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3.5" customHeight="1" x14ac:dyDescent="0.2">
      <c r="A28" s="38">
        <v>1</v>
      </c>
      <c r="B28" s="34" t="s">
        <v>33</v>
      </c>
      <c r="C28" s="34" t="s">
        <v>21</v>
      </c>
      <c r="D28" s="37">
        <v>989</v>
      </c>
      <c r="E28" s="42">
        <v>972</v>
      </c>
      <c r="F28" s="42"/>
      <c r="G28" s="42">
        <v>920</v>
      </c>
      <c r="H28" s="42">
        <v>858</v>
      </c>
      <c r="I28" s="42">
        <v>782</v>
      </c>
      <c r="J28" s="58">
        <v>955</v>
      </c>
      <c r="K28" s="89">
        <v>980</v>
      </c>
      <c r="L28" s="57">
        <f>SUM(D28:K28)</f>
        <v>6456</v>
      </c>
      <c r="M28" s="57">
        <f>LARGE(D28:K28,1)+LARGE(D28:K28,2)+LARGE(D28:K28,3)+LARGE(D28:K28,4)+LARGE(D28:K28,5)+LARGE(D28:K28,6)</f>
        <v>5674</v>
      </c>
      <c r="N28" s="80" t="s">
        <v>401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3.5" customHeight="1" x14ac:dyDescent="0.2">
      <c r="A29" s="38">
        <v>2</v>
      </c>
      <c r="B29" s="34" t="s">
        <v>155</v>
      </c>
      <c r="C29" s="34" t="s">
        <v>21</v>
      </c>
      <c r="D29" s="37">
        <v>928</v>
      </c>
      <c r="E29" s="42">
        <v>870</v>
      </c>
      <c r="F29" s="42"/>
      <c r="G29" s="42">
        <v>938</v>
      </c>
      <c r="H29" s="42">
        <v>982</v>
      </c>
      <c r="I29" s="42">
        <v>0</v>
      </c>
      <c r="J29" s="58">
        <v>953</v>
      </c>
      <c r="K29" s="89">
        <v>995</v>
      </c>
      <c r="L29" s="57">
        <f>SUM(D29:K29)</f>
        <v>5666</v>
      </c>
      <c r="M29" s="57">
        <f>LARGE(D29:K29,1)+LARGE(D29:K29,2)+LARGE(D29:K29,3)+LARGE(D29:K29,4)+LARGE(D29:K29,5)+LARGE(D29:K29,6)</f>
        <v>5666</v>
      </c>
      <c r="N29" s="80" t="s">
        <v>402</v>
      </c>
      <c r="O29" s="68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3.5" customHeight="1" x14ac:dyDescent="0.2">
      <c r="A30" s="38">
        <v>3</v>
      </c>
      <c r="B30" s="34" t="s">
        <v>36</v>
      </c>
      <c r="C30" s="34" t="s">
        <v>19</v>
      </c>
      <c r="D30" s="37">
        <v>917</v>
      </c>
      <c r="E30" s="42">
        <v>863</v>
      </c>
      <c r="F30" s="42"/>
      <c r="G30" s="42">
        <v>893</v>
      </c>
      <c r="H30" s="42">
        <v>928</v>
      </c>
      <c r="I30" s="42">
        <v>821</v>
      </c>
      <c r="J30" s="58">
        <v>987</v>
      </c>
      <c r="K30" s="89">
        <v>893</v>
      </c>
      <c r="L30" s="57">
        <f>SUM(D30:K30)</f>
        <v>6302</v>
      </c>
      <c r="M30" s="57">
        <f>LARGE(D30:K30,1)+LARGE(D30:K30,2)+LARGE(D30:K30,3)+LARGE(D30:K30,4)+LARGE(D30:K30,5)+LARGE(D30:K30,6)</f>
        <v>5481</v>
      </c>
      <c r="N30" s="80" t="s">
        <v>403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3.5" customHeight="1" x14ac:dyDescent="0.2">
      <c r="A31" s="38">
        <v>4</v>
      </c>
      <c r="B31" s="34" t="s">
        <v>51</v>
      </c>
      <c r="C31" s="34" t="s">
        <v>19</v>
      </c>
      <c r="D31" s="37">
        <v>811</v>
      </c>
      <c r="E31" s="42">
        <v>821</v>
      </c>
      <c r="F31" s="42"/>
      <c r="G31" s="42"/>
      <c r="H31" s="42">
        <v>869</v>
      </c>
      <c r="I31" s="80">
        <v>792</v>
      </c>
      <c r="J31" s="58">
        <v>953</v>
      </c>
      <c r="K31" s="89">
        <v>921</v>
      </c>
      <c r="L31" s="92">
        <f>SUM(D31:K31)</f>
        <v>5167</v>
      </c>
      <c r="M31" s="92">
        <f>LARGE(D31:K31,1)+LARGE(D31:K31,2)+LARGE(D31:K31,3)+LARGE(D31:K31,4)+LARGE(D31:K31,5)+LARGE(D31:K31,6)</f>
        <v>5167</v>
      </c>
      <c r="N31" s="80">
        <v>4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3.5" customHeight="1" x14ac:dyDescent="0.2">
      <c r="A32" s="38">
        <v>5</v>
      </c>
      <c r="B32" s="34" t="s">
        <v>159</v>
      </c>
      <c r="C32" s="34" t="s">
        <v>154</v>
      </c>
      <c r="D32" s="37">
        <v>825</v>
      </c>
      <c r="E32" s="42">
        <v>807</v>
      </c>
      <c r="F32" s="42"/>
      <c r="G32" s="42">
        <v>914</v>
      </c>
      <c r="H32" s="42">
        <v>878</v>
      </c>
      <c r="I32" s="42">
        <v>764</v>
      </c>
      <c r="J32" s="58"/>
      <c r="K32" s="89">
        <v>927</v>
      </c>
      <c r="L32" s="57">
        <f>SUM(D32:K32)</f>
        <v>5115</v>
      </c>
      <c r="M32" s="57">
        <f>LARGE(D32:K32,1)+LARGE(D32:K32,2)+LARGE(D32:K32,3)+LARGE(D32:K32,4)+LARGE(D32:K32,5)+LARGE(D32:K32,6)</f>
        <v>5115</v>
      </c>
      <c r="N32" s="80" t="s">
        <v>412</v>
      </c>
      <c r="O32" s="68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3.5" customHeight="1" x14ac:dyDescent="0.2">
      <c r="A33" s="38">
        <v>6</v>
      </c>
      <c r="B33" s="34" t="s">
        <v>32</v>
      </c>
      <c r="C33" s="34" t="s">
        <v>19</v>
      </c>
      <c r="D33" s="37">
        <v>820</v>
      </c>
      <c r="E33" s="42">
        <v>785</v>
      </c>
      <c r="F33" s="42"/>
      <c r="G33" s="42">
        <v>896</v>
      </c>
      <c r="H33" s="42">
        <v>833</v>
      </c>
      <c r="I33" s="42">
        <v>852</v>
      </c>
      <c r="J33" s="58">
        <v>806</v>
      </c>
      <c r="K33" s="89">
        <v>856</v>
      </c>
      <c r="L33" s="57">
        <f>SUM(D33:K33)</f>
        <v>5848</v>
      </c>
      <c r="M33" s="57">
        <f>LARGE(D33:K33,1)+LARGE(D33:K33,2)+LARGE(D33:K33,3)+LARGE(D33:K33,4)+LARGE(D33:K33,5)+LARGE(D33:K33,6)</f>
        <v>5063</v>
      </c>
      <c r="N33" s="80" t="s">
        <v>413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13.5" customHeight="1" x14ac:dyDescent="0.2">
      <c r="A34" s="38">
        <v>7</v>
      </c>
      <c r="B34" s="34" t="s">
        <v>38</v>
      </c>
      <c r="C34" s="34" t="s">
        <v>154</v>
      </c>
      <c r="D34" s="37">
        <v>768</v>
      </c>
      <c r="E34" s="42">
        <v>816</v>
      </c>
      <c r="F34" s="42"/>
      <c r="G34" s="42">
        <v>893</v>
      </c>
      <c r="H34" s="42">
        <v>795</v>
      </c>
      <c r="I34" s="42">
        <v>785</v>
      </c>
      <c r="J34" s="58"/>
      <c r="K34" s="89">
        <v>884</v>
      </c>
      <c r="L34" s="57">
        <f>SUM(D34:K34)</f>
        <v>4941</v>
      </c>
      <c r="M34" s="57">
        <f>LARGE(D34:K34,1)+LARGE(D34:K34,2)+LARGE(D34:K34,3)+LARGE(D34:K34,4)+LARGE(D34:K34,5)+LARGE(D34:K34,6)</f>
        <v>4941</v>
      </c>
      <c r="N34" s="80" t="s">
        <v>414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3.5" customHeight="1" x14ac:dyDescent="0.2">
      <c r="A35" s="38">
        <v>8</v>
      </c>
      <c r="B35" s="34" t="s">
        <v>43</v>
      </c>
      <c r="C35" s="34" t="s">
        <v>19</v>
      </c>
      <c r="D35" s="37">
        <v>725</v>
      </c>
      <c r="E35" s="42">
        <v>776</v>
      </c>
      <c r="F35" s="42">
        <v>907</v>
      </c>
      <c r="G35" s="42">
        <v>837</v>
      </c>
      <c r="H35" s="42">
        <v>698</v>
      </c>
      <c r="I35" s="42">
        <v>706</v>
      </c>
      <c r="J35" s="59"/>
      <c r="K35" s="93"/>
      <c r="L35" s="57">
        <f>SUM(D35:K35)</f>
        <v>4649</v>
      </c>
      <c r="M35" s="57">
        <f>LARGE(D35:K35,1)+LARGE(D35:K35,2)+LARGE(D35:K35,3)+LARGE(D35:K35,4)+LARGE(D35:K35,5)+LARGE(D35:K35,6)</f>
        <v>4649</v>
      </c>
      <c r="N35" s="80" t="s">
        <v>415</v>
      </c>
      <c r="O35" s="68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3.5" customHeight="1" x14ac:dyDescent="0.2">
      <c r="A36" s="38">
        <v>9</v>
      </c>
      <c r="B36" s="34" t="s">
        <v>162</v>
      </c>
      <c r="C36" s="34" t="s">
        <v>19</v>
      </c>
      <c r="D36" s="37">
        <v>795</v>
      </c>
      <c r="E36" s="42">
        <v>698</v>
      </c>
      <c r="F36" s="42">
        <v>900</v>
      </c>
      <c r="G36" s="42">
        <v>783</v>
      </c>
      <c r="H36" s="42"/>
      <c r="I36" s="42">
        <v>708</v>
      </c>
      <c r="J36" s="58"/>
      <c r="K36" s="89">
        <v>756</v>
      </c>
      <c r="L36" s="57">
        <f>SUM(D36:K36)</f>
        <v>4640</v>
      </c>
      <c r="M36" s="57">
        <f>LARGE(D36:K36,1)+LARGE(D36:K36,2)+LARGE(D36:K36,3)+LARGE(D36:K36,4)+LARGE(D36:K36,5)+LARGE(D36:K36,6)</f>
        <v>4640</v>
      </c>
      <c r="N36" s="80" t="s">
        <v>416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3.5" customHeight="1" x14ac:dyDescent="0.2">
      <c r="A37" s="38">
        <v>10</v>
      </c>
      <c r="B37" s="34" t="s">
        <v>42</v>
      </c>
      <c r="C37" s="34" t="s">
        <v>21</v>
      </c>
      <c r="D37" s="37">
        <v>707</v>
      </c>
      <c r="E37" s="42">
        <v>743</v>
      </c>
      <c r="F37" s="42">
        <v>856</v>
      </c>
      <c r="G37" s="42">
        <v>811</v>
      </c>
      <c r="H37" s="42"/>
      <c r="I37" s="42">
        <v>745</v>
      </c>
      <c r="J37" s="59"/>
      <c r="K37" s="89">
        <v>766</v>
      </c>
      <c r="L37" s="57">
        <f>SUM(D37:K37)</f>
        <v>4628</v>
      </c>
      <c r="M37" s="57">
        <f>LARGE(D37:K37,1)+LARGE(D37:K37,2)+LARGE(D37:K37,3)+LARGE(D37:K37,4)+LARGE(D37:K37,5)+LARGE(D37:K37,6)</f>
        <v>4628</v>
      </c>
      <c r="N37" s="80" t="s">
        <v>417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3.5" customHeight="1" x14ac:dyDescent="0.2">
      <c r="A38" s="38">
        <v>11</v>
      </c>
      <c r="B38" s="34" t="s">
        <v>39</v>
      </c>
      <c r="C38" s="34" t="s">
        <v>154</v>
      </c>
      <c r="D38" s="37">
        <v>713</v>
      </c>
      <c r="E38" s="42">
        <v>673</v>
      </c>
      <c r="F38" s="42"/>
      <c r="G38" s="42">
        <v>780</v>
      </c>
      <c r="H38" s="42">
        <v>719</v>
      </c>
      <c r="I38" s="42"/>
      <c r="J38" s="42">
        <v>786</v>
      </c>
      <c r="K38" s="89">
        <v>771</v>
      </c>
      <c r="L38" s="57">
        <f>SUM(D38:K38)</f>
        <v>4442</v>
      </c>
      <c r="M38" s="57">
        <f>LARGE(D38:K38,1)+LARGE(D38:K38,2)+LARGE(D38:K38,3)+LARGE(D38:K38,4)+LARGE(D38:K38,5)+LARGE(D38:K38,6)</f>
        <v>4442</v>
      </c>
      <c r="N38" s="80" t="s">
        <v>418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3.5" customHeight="1" x14ac:dyDescent="0.2">
      <c r="A39" s="38">
        <v>12</v>
      </c>
      <c r="B39" s="34" t="s">
        <v>52</v>
      </c>
      <c r="C39" s="34" t="s">
        <v>19</v>
      </c>
      <c r="D39" s="37">
        <v>703</v>
      </c>
      <c r="E39" s="42">
        <v>634</v>
      </c>
      <c r="F39" s="42">
        <v>720</v>
      </c>
      <c r="G39" s="42">
        <v>688</v>
      </c>
      <c r="H39" s="42">
        <v>708</v>
      </c>
      <c r="I39" s="42">
        <v>650</v>
      </c>
      <c r="J39" s="42">
        <v>785</v>
      </c>
      <c r="K39" s="93"/>
      <c r="L39" s="57">
        <f>SUM(D39:K39)</f>
        <v>4888</v>
      </c>
      <c r="M39" s="57">
        <f>LARGE(D39:K39,1)+LARGE(D39:K39,2)+LARGE(D39:K39,3)+LARGE(D39:K39,4)+LARGE(D39:K39,5)+LARGE(D39:K39,6)</f>
        <v>4254</v>
      </c>
      <c r="N39" s="94" t="s">
        <v>419</v>
      </c>
      <c r="O39" s="68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13.5" customHeight="1" x14ac:dyDescent="0.2">
      <c r="A40" s="38">
        <v>13</v>
      </c>
      <c r="B40" s="34" t="s">
        <v>53</v>
      </c>
      <c r="C40" s="34" t="s">
        <v>154</v>
      </c>
      <c r="D40" s="37">
        <v>681</v>
      </c>
      <c r="E40" s="42"/>
      <c r="F40" s="42"/>
      <c r="G40" s="42">
        <v>734</v>
      </c>
      <c r="H40" s="42">
        <v>681</v>
      </c>
      <c r="I40" s="42">
        <v>633</v>
      </c>
      <c r="J40" s="42">
        <v>756</v>
      </c>
      <c r="K40" s="89">
        <v>713</v>
      </c>
      <c r="L40" s="57">
        <f>SUM(D40:K40)</f>
        <v>4198</v>
      </c>
      <c r="M40" s="57">
        <f>LARGE(D40:K40,1)+LARGE(D40:K40,2)+LARGE(D40:K40,3)+LARGE(D40:K40,4)+LARGE(D40:K40,5)+LARGE(D40:K40,6)</f>
        <v>4198</v>
      </c>
      <c r="N40" s="80" t="s">
        <v>420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3.5" customHeight="1" x14ac:dyDescent="0.2">
      <c r="A41" s="38">
        <v>14</v>
      </c>
      <c r="B41" s="34" t="s">
        <v>172</v>
      </c>
      <c r="C41" s="34" t="s">
        <v>19</v>
      </c>
      <c r="D41" s="37">
        <v>688</v>
      </c>
      <c r="E41" s="42">
        <v>665</v>
      </c>
      <c r="F41" s="42">
        <v>759</v>
      </c>
      <c r="G41" s="42"/>
      <c r="H41" s="42">
        <v>638</v>
      </c>
      <c r="I41" s="42">
        <v>579</v>
      </c>
      <c r="J41" s="42"/>
      <c r="K41" s="89">
        <v>754</v>
      </c>
      <c r="L41" s="57">
        <f>SUM(D41:K41)</f>
        <v>4083</v>
      </c>
      <c r="M41" s="57">
        <f>LARGE(D41:K41,1)+LARGE(D41:K41,2)+LARGE(D41:K41,3)+LARGE(D41:K41,4)+LARGE(D41:K41,5)+LARGE(D41:K41,6)</f>
        <v>4083</v>
      </c>
      <c r="N41" s="80" t="s">
        <v>421</v>
      </c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3.5" customHeight="1" x14ac:dyDescent="0.2">
      <c r="A42" s="38">
        <v>15</v>
      </c>
      <c r="B42" s="34" t="s">
        <v>181</v>
      </c>
      <c r="C42" s="34" t="s">
        <v>19</v>
      </c>
      <c r="D42" s="37">
        <v>507</v>
      </c>
      <c r="E42" s="42">
        <v>591</v>
      </c>
      <c r="F42" s="42">
        <v>699</v>
      </c>
      <c r="G42" s="42">
        <v>662</v>
      </c>
      <c r="H42" s="42">
        <v>642</v>
      </c>
      <c r="I42" s="42">
        <v>609</v>
      </c>
      <c r="J42" s="42">
        <v>712</v>
      </c>
      <c r="K42" s="93"/>
      <c r="L42" s="57">
        <f>SUM(D42:K42)</f>
        <v>4422</v>
      </c>
      <c r="M42" s="57">
        <f>LARGE(D42:K42,1)+LARGE(D42:K42,2)+LARGE(D42:K42,3)+LARGE(D42:K42,4)+LARGE(D42:K42,5)+LARGE(D42:K42,6)</f>
        <v>3915</v>
      </c>
      <c r="N42" s="80" t="s">
        <v>422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3.5" customHeight="1" x14ac:dyDescent="0.2">
      <c r="A43" s="38">
        <v>16</v>
      </c>
      <c r="B43" s="34" t="s">
        <v>44</v>
      </c>
      <c r="C43" s="34" t="s">
        <v>19</v>
      </c>
      <c r="D43" s="37">
        <v>576</v>
      </c>
      <c r="E43" s="42">
        <v>572</v>
      </c>
      <c r="F43" s="42">
        <v>666</v>
      </c>
      <c r="G43" s="42">
        <v>652</v>
      </c>
      <c r="H43" s="42">
        <v>626</v>
      </c>
      <c r="I43" s="42"/>
      <c r="J43" s="42"/>
      <c r="K43" s="89">
        <v>660</v>
      </c>
      <c r="L43" s="57">
        <f>SUM(D43:K43)</f>
        <v>3752</v>
      </c>
      <c r="M43" s="57">
        <f>LARGE(D43:K43,1)+LARGE(D43:K43,2)+LARGE(D43:K43,3)+LARGE(D43:K43,4)+LARGE(D43:K43,5)+LARGE(D43:K43,6)</f>
        <v>3752</v>
      </c>
      <c r="N43" s="80" t="s">
        <v>423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3.5" customHeight="1" x14ac:dyDescent="0.2">
      <c r="A44" s="38">
        <v>17</v>
      </c>
      <c r="B44" s="34" t="s">
        <v>47</v>
      </c>
      <c r="C44" s="34" t="s">
        <v>154</v>
      </c>
      <c r="D44" s="37">
        <v>671</v>
      </c>
      <c r="E44" s="42">
        <v>600</v>
      </c>
      <c r="F44" s="42">
        <v>708</v>
      </c>
      <c r="G44" s="42">
        <v>571</v>
      </c>
      <c r="H44" s="42">
        <v>455</v>
      </c>
      <c r="I44" s="42">
        <v>472</v>
      </c>
      <c r="J44" s="42"/>
      <c r="K44" s="89">
        <v>525</v>
      </c>
      <c r="L44" s="57">
        <f>SUM(D44:K44)</f>
        <v>4002</v>
      </c>
      <c r="M44" s="57">
        <f>LARGE(D44:K44,1)+LARGE(D44:K44,2)+LARGE(D44:K44,3)+LARGE(D44:K44,4)+LARGE(D44:K44,5)+LARGE(D44:K44,6)</f>
        <v>3547</v>
      </c>
      <c r="N44" s="80" t="s">
        <v>424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3.5" customHeight="1" x14ac:dyDescent="0.2">
      <c r="A45" s="38">
        <v>18</v>
      </c>
      <c r="B45" s="34" t="s">
        <v>45</v>
      </c>
      <c r="C45" s="34" t="s">
        <v>154</v>
      </c>
      <c r="D45" s="37">
        <v>613</v>
      </c>
      <c r="E45" s="42">
        <v>538</v>
      </c>
      <c r="F45" s="42"/>
      <c r="G45" s="42">
        <v>642</v>
      </c>
      <c r="H45" s="42">
        <v>533</v>
      </c>
      <c r="I45" s="42">
        <v>504</v>
      </c>
      <c r="J45" s="42">
        <v>615</v>
      </c>
      <c r="K45" s="89">
        <v>588</v>
      </c>
      <c r="L45" s="57">
        <f>SUM(D45:K45)</f>
        <v>4033</v>
      </c>
      <c r="M45" s="57">
        <f>LARGE(D45:K45,1)+LARGE(D45:K45,2)+LARGE(D45:K45,3)+LARGE(D45:K45,4)+LARGE(D45:K45,5)+LARGE(D45:K45,6)</f>
        <v>3529</v>
      </c>
      <c r="N45" s="80" t="s">
        <v>425</v>
      </c>
      <c r="O45" s="68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3.5" customHeight="1" x14ac:dyDescent="0.2">
      <c r="A46" s="38">
        <v>19</v>
      </c>
      <c r="B46" s="34" t="s">
        <v>180</v>
      </c>
      <c r="C46" s="34" t="s">
        <v>19</v>
      </c>
      <c r="D46" s="37">
        <v>540</v>
      </c>
      <c r="E46" s="42">
        <v>620</v>
      </c>
      <c r="F46" s="42">
        <v>569</v>
      </c>
      <c r="G46" s="42">
        <v>652</v>
      </c>
      <c r="H46" s="42">
        <v>580</v>
      </c>
      <c r="I46" s="42">
        <v>532</v>
      </c>
      <c r="J46" s="42"/>
      <c r="K46" s="93"/>
      <c r="L46" s="57">
        <f>SUM(D46:K46)</f>
        <v>3493</v>
      </c>
      <c r="M46" s="57">
        <f>LARGE(D46:K46,1)+LARGE(D46:K46,2)+LARGE(D46:K46,3)+LARGE(D46:K46,4)+LARGE(D46:K46,5)+LARGE(D46:K46,6)</f>
        <v>3493</v>
      </c>
      <c r="N46" s="80" t="s">
        <v>426</v>
      </c>
      <c r="O46" s="68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3.5" customHeight="1" x14ac:dyDescent="0.2">
      <c r="A47" s="38">
        <v>20</v>
      </c>
      <c r="B47" s="38" t="s">
        <v>265</v>
      </c>
      <c r="C47" s="34" t="s">
        <v>154</v>
      </c>
      <c r="D47" s="42"/>
      <c r="E47" s="42">
        <v>373</v>
      </c>
      <c r="F47" s="42">
        <v>540</v>
      </c>
      <c r="G47" s="42">
        <v>543</v>
      </c>
      <c r="H47" s="42">
        <v>502</v>
      </c>
      <c r="I47" s="42">
        <v>486</v>
      </c>
      <c r="J47" s="42">
        <v>596</v>
      </c>
      <c r="K47" s="89">
        <v>571</v>
      </c>
      <c r="L47" s="57">
        <f>SUM(D47:K47)</f>
        <v>3611</v>
      </c>
      <c r="M47" s="57">
        <f>LARGE(D47:K47,1)+LARGE(D47:K47,2)+LARGE(D47:K47,3)+LARGE(D47:K47,4)+LARGE(D47:K47,5)+LARGE(D47:K47,6)</f>
        <v>3238</v>
      </c>
      <c r="N47" s="80" t="s">
        <v>427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3.5" customHeight="1" x14ac:dyDescent="0.2">
      <c r="A48" s="38">
        <v>21</v>
      </c>
      <c r="B48" s="34" t="s">
        <v>184</v>
      </c>
      <c r="C48" s="34" t="s">
        <v>19</v>
      </c>
      <c r="D48" s="37">
        <v>448</v>
      </c>
      <c r="E48" s="42">
        <v>517</v>
      </c>
      <c r="F48" s="42">
        <v>528</v>
      </c>
      <c r="G48" s="42">
        <v>540</v>
      </c>
      <c r="H48" s="42">
        <v>428</v>
      </c>
      <c r="I48" s="42"/>
      <c r="J48" s="42">
        <v>594</v>
      </c>
      <c r="K48" s="93"/>
      <c r="L48" s="57">
        <f>SUM(D48:K48)</f>
        <v>3055</v>
      </c>
      <c r="M48" s="57">
        <f>LARGE(D48:K48,1)+LARGE(D48:K48,2)+LARGE(D48:K48,3)+LARGE(D48:K48,4)+LARGE(D48:K48,5)+LARGE(D48:K48,6)</f>
        <v>3055</v>
      </c>
      <c r="N48" s="80" t="s">
        <v>428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3.5" customHeight="1" x14ac:dyDescent="0.2">
      <c r="A49" s="38">
        <v>22</v>
      </c>
      <c r="B49" s="34" t="s">
        <v>56</v>
      </c>
      <c r="C49" s="34" t="s">
        <v>154</v>
      </c>
      <c r="D49" s="37">
        <v>387</v>
      </c>
      <c r="E49" s="42">
        <v>271</v>
      </c>
      <c r="F49" s="42"/>
      <c r="G49" s="42">
        <v>447</v>
      </c>
      <c r="H49" s="42">
        <v>277</v>
      </c>
      <c r="I49" s="42"/>
      <c r="J49" s="42">
        <v>270</v>
      </c>
      <c r="K49" s="89">
        <v>313</v>
      </c>
      <c r="L49" s="57">
        <f>SUM(D49:K49)</f>
        <v>1965</v>
      </c>
      <c r="M49" s="57">
        <f>LARGE(D49:K49,1)+LARGE(D49:K49,2)+LARGE(D49:K49,3)+LARGE(D49:K49,4)+LARGE(D49:K49,5)+LARGE(D49:K49,6)</f>
        <v>1965</v>
      </c>
      <c r="N49" s="96" t="s">
        <v>429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3.5" customHeight="1" x14ac:dyDescent="0.2">
      <c r="A50" s="38">
        <v>23</v>
      </c>
      <c r="B50" s="34" t="s">
        <v>161</v>
      </c>
      <c r="C50" s="34" t="s">
        <v>19</v>
      </c>
      <c r="D50" s="37">
        <v>808</v>
      </c>
      <c r="E50" s="42">
        <v>832</v>
      </c>
      <c r="F50" s="42"/>
      <c r="G50" s="42"/>
      <c r="H50" s="42">
        <v>856</v>
      </c>
      <c r="I50" s="42">
        <v>812</v>
      </c>
      <c r="J50" s="58"/>
      <c r="K50" s="93"/>
      <c r="L50" s="67">
        <f>SUM(D50:K50)</f>
        <v>3308</v>
      </c>
      <c r="M50" s="67"/>
      <c r="N50" s="80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3.5" customHeight="1" x14ac:dyDescent="0.2">
      <c r="A51" s="38">
        <v>24</v>
      </c>
      <c r="B51" s="34" t="s">
        <v>34</v>
      </c>
      <c r="C51" s="34" t="s">
        <v>21</v>
      </c>
      <c r="D51" s="37">
        <v>801</v>
      </c>
      <c r="E51" s="42"/>
      <c r="F51" s="42"/>
      <c r="G51" s="42"/>
      <c r="H51" s="42"/>
      <c r="I51" s="42">
        <v>766</v>
      </c>
      <c r="J51" s="42">
        <v>900</v>
      </c>
      <c r="K51" s="89">
        <v>826</v>
      </c>
      <c r="L51" s="67">
        <f>SUM(D51:K51)</f>
        <v>3293</v>
      </c>
      <c r="M51" s="67"/>
      <c r="N51" s="80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3.5" customHeight="1" x14ac:dyDescent="0.2">
      <c r="A52" s="38">
        <v>25</v>
      </c>
      <c r="B52" s="38" t="s">
        <v>324</v>
      </c>
      <c r="C52" s="38" t="s">
        <v>188</v>
      </c>
      <c r="D52" s="42"/>
      <c r="E52" s="42"/>
      <c r="F52" s="42"/>
      <c r="G52" s="42">
        <v>699</v>
      </c>
      <c r="H52" s="42">
        <v>707</v>
      </c>
      <c r="I52" s="42">
        <v>704</v>
      </c>
      <c r="J52" s="42">
        <v>743</v>
      </c>
      <c r="K52" s="93"/>
      <c r="L52" s="67">
        <f>SUM(D52:K52)</f>
        <v>2853</v>
      </c>
      <c r="M52" s="67"/>
      <c r="N52" s="95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3.5" customHeight="1" x14ac:dyDescent="0.2">
      <c r="A53" s="38">
        <v>26</v>
      </c>
      <c r="B53" s="38" t="s">
        <v>31</v>
      </c>
      <c r="C53" s="38" t="s">
        <v>19</v>
      </c>
      <c r="D53" s="42"/>
      <c r="E53" s="42">
        <v>852</v>
      </c>
      <c r="F53" s="42"/>
      <c r="G53" s="42">
        <v>905</v>
      </c>
      <c r="H53" s="42"/>
      <c r="I53" s="42"/>
      <c r="J53" s="42"/>
      <c r="K53" s="89">
        <v>984</v>
      </c>
      <c r="L53" s="67">
        <f>SUM(D53:K53)</f>
        <v>2741</v>
      </c>
      <c r="M53" s="67"/>
      <c r="N53" s="42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3.5" customHeight="1" x14ac:dyDescent="0.2">
      <c r="A54" s="38">
        <v>27</v>
      </c>
      <c r="B54" s="34" t="s">
        <v>35</v>
      </c>
      <c r="C54" s="34" t="s">
        <v>19</v>
      </c>
      <c r="D54" s="37">
        <v>794</v>
      </c>
      <c r="E54" s="42">
        <v>805</v>
      </c>
      <c r="F54" s="42"/>
      <c r="G54" s="42"/>
      <c r="H54" s="42">
        <v>820</v>
      </c>
      <c r="I54" s="42"/>
      <c r="J54" s="58"/>
      <c r="K54" s="93"/>
      <c r="L54" s="67">
        <f>SUM(D54:K54)</f>
        <v>2419</v>
      </c>
      <c r="M54" s="67"/>
      <c r="N54" s="80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3.5" customHeight="1" x14ac:dyDescent="0.2">
      <c r="A55" s="38">
        <v>28</v>
      </c>
      <c r="B55" s="34" t="s">
        <v>166</v>
      </c>
      <c r="C55" s="34" t="s">
        <v>188</v>
      </c>
      <c r="D55" s="37">
        <v>743</v>
      </c>
      <c r="E55" s="42">
        <v>825</v>
      </c>
      <c r="F55" s="42"/>
      <c r="G55" s="42"/>
      <c r="H55" s="42"/>
      <c r="I55" s="42">
        <v>801</v>
      </c>
      <c r="J55" s="58"/>
      <c r="K55" s="93"/>
      <c r="L55" s="67">
        <f>SUM(D55:K55)</f>
        <v>2369</v>
      </c>
      <c r="M55" s="67"/>
      <c r="N55" s="95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3.5" customHeight="1" x14ac:dyDescent="0.2">
      <c r="A56" s="38">
        <v>29</v>
      </c>
      <c r="B56" s="34" t="s">
        <v>177</v>
      </c>
      <c r="C56" s="34" t="s">
        <v>154</v>
      </c>
      <c r="D56" s="37">
        <v>577</v>
      </c>
      <c r="E56" s="80"/>
      <c r="F56" s="42"/>
      <c r="G56" s="42">
        <v>739</v>
      </c>
      <c r="H56" s="42"/>
      <c r="I56" s="42"/>
      <c r="J56" s="42">
        <v>826</v>
      </c>
      <c r="K56" s="93"/>
      <c r="L56" s="67">
        <f>SUM(D56:K56)</f>
        <v>2142</v>
      </c>
      <c r="M56" s="67"/>
      <c r="N56" s="42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3.5" customHeight="1" x14ac:dyDescent="0.2">
      <c r="A57" s="38">
        <v>30</v>
      </c>
      <c r="B57" s="34" t="s">
        <v>40</v>
      </c>
      <c r="C57" s="34" t="s">
        <v>19</v>
      </c>
      <c r="D57" s="37">
        <v>644</v>
      </c>
      <c r="E57" s="42">
        <v>681</v>
      </c>
      <c r="F57" s="42"/>
      <c r="G57" s="42"/>
      <c r="H57" s="42"/>
      <c r="I57" s="42">
        <v>678</v>
      </c>
      <c r="J57" s="42"/>
      <c r="K57" s="93"/>
      <c r="L57" s="67">
        <f>SUM(D57:K57)</f>
        <v>2003</v>
      </c>
      <c r="M57" s="67"/>
      <c r="N57" s="42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3.5" customHeight="1" x14ac:dyDescent="0.2">
      <c r="A58" s="38">
        <v>31</v>
      </c>
      <c r="B58" s="38" t="s">
        <v>326</v>
      </c>
      <c r="C58" s="38" t="s">
        <v>19</v>
      </c>
      <c r="D58" s="42"/>
      <c r="E58" s="42"/>
      <c r="F58" s="42"/>
      <c r="G58" s="42">
        <v>592</v>
      </c>
      <c r="H58" s="42">
        <v>603</v>
      </c>
      <c r="I58" s="42">
        <v>517</v>
      </c>
      <c r="J58" s="42"/>
      <c r="K58" s="93"/>
      <c r="L58" s="67">
        <f>SUM(D58:K58)</f>
        <v>1712</v>
      </c>
      <c r="M58" s="67"/>
      <c r="N58" s="42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3.5" customHeight="1" x14ac:dyDescent="0.2">
      <c r="A59" s="38">
        <v>32</v>
      </c>
      <c r="B59" s="34" t="s">
        <v>49</v>
      </c>
      <c r="C59" s="34" t="s">
        <v>21</v>
      </c>
      <c r="D59" s="37">
        <v>875</v>
      </c>
      <c r="E59" s="42">
        <v>828</v>
      </c>
      <c r="F59" s="42"/>
      <c r="G59" s="42"/>
      <c r="H59" s="42"/>
      <c r="I59" s="42"/>
      <c r="J59" s="58"/>
      <c r="K59" s="93"/>
      <c r="L59" s="67">
        <f>SUM(D59:K59)</f>
        <v>1703</v>
      </c>
      <c r="M59" s="67"/>
      <c r="N59" s="42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3.5" customHeight="1" x14ac:dyDescent="0.2">
      <c r="A60" s="38">
        <v>33</v>
      </c>
      <c r="B60" s="38" t="s">
        <v>304</v>
      </c>
      <c r="C60" s="38" t="s">
        <v>19</v>
      </c>
      <c r="D60" s="42"/>
      <c r="E60" s="42"/>
      <c r="F60" s="42">
        <v>898</v>
      </c>
      <c r="G60" s="42"/>
      <c r="H60" s="42">
        <v>803</v>
      </c>
      <c r="I60" s="42"/>
      <c r="J60" s="42"/>
      <c r="K60" s="93"/>
      <c r="L60" s="67">
        <f>SUM(D60:K60)</f>
        <v>1701</v>
      </c>
      <c r="M60" s="67"/>
      <c r="N60" s="42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3.5" customHeight="1" x14ac:dyDescent="0.2">
      <c r="A61" s="38">
        <v>34</v>
      </c>
      <c r="B61" s="34" t="s">
        <v>46</v>
      </c>
      <c r="C61" s="34" t="s">
        <v>154</v>
      </c>
      <c r="D61" s="37">
        <v>490</v>
      </c>
      <c r="E61" s="42"/>
      <c r="F61" s="42">
        <v>561</v>
      </c>
      <c r="G61" s="42">
        <v>578</v>
      </c>
      <c r="H61" s="42"/>
      <c r="I61" s="42"/>
      <c r="J61" s="42"/>
      <c r="K61" s="93"/>
      <c r="L61" s="67">
        <f>SUM(D61:K61)</f>
        <v>1629</v>
      </c>
      <c r="M61" s="67"/>
      <c r="N61" s="42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3.5" customHeight="1" x14ac:dyDescent="0.2">
      <c r="A62" s="38">
        <v>35</v>
      </c>
      <c r="B62" s="34" t="s">
        <v>165</v>
      </c>
      <c r="C62" s="34" t="s">
        <v>19</v>
      </c>
      <c r="D62" s="37">
        <v>750</v>
      </c>
      <c r="E62" s="42"/>
      <c r="F62" s="42"/>
      <c r="G62" s="42"/>
      <c r="H62" s="42">
        <v>784</v>
      </c>
      <c r="I62" s="42"/>
      <c r="J62" s="58"/>
      <c r="K62" s="93"/>
      <c r="L62" s="67">
        <f>SUM(D62:K62)</f>
        <v>1534</v>
      </c>
      <c r="M62" s="67"/>
      <c r="N62" s="42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3.5" customHeight="1" x14ac:dyDescent="0.2">
      <c r="A63" s="38">
        <v>36</v>
      </c>
      <c r="B63" s="34" t="s">
        <v>183</v>
      </c>
      <c r="C63" s="34" t="s">
        <v>189</v>
      </c>
      <c r="D63" s="37">
        <v>455</v>
      </c>
      <c r="E63" s="42"/>
      <c r="F63" s="42">
        <v>421</v>
      </c>
      <c r="G63" s="42"/>
      <c r="H63" s="42"/>
      <c r="I63" s="42"/>
      <c r="J63" s="42">
        <v>647</v>
      </c>
      <c r="K63" s="93"/>
      <c r="L63" s="67">
        <f>SUM(D63:K63)</f>
        <v>1523</v>
      </c>
      <c r="M63" s="67"/>
      <c r="N63" s="42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3.5" customHeight="1" x14ac:dyDescent="0.2">
      <c r="A64" s="38">
        <v>37</v>
      </c>
      <c r="B64" s="34" t="s">
        <v>174</v>
      </c>
      <c r="C64" s="34" t="s">
        <v>21</v>
      </c>
      <c r="D64" s="37">
        <v>674</v>
      </c>
      <c r="E64" s="42">
        <v>737</v>
      </c>
      <c r="F64" s="42"/>
      <c r="G64" s="42"/>
      <c r="H64" s="42"/>
      <c r="I64" s="42"/>
      <c r="J64" s="42"/>
      <c r="K64" s="93"/>
      <c r="L64" s="67">
        <f>SUM(D64:K64)</f>
        <v>1411</v>
      </c>
      <c r="M64" s="67"/>
      <c r="N64" s="42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3.5" customHeight="1" x14ac:dyDescent="0.2">
      <c r="A65" s="38">
        <v>38</v>
      </c>
      <c r="B65" s="34" t="s">
        <v>175</v>
      </c>
      <c r="C65" s="34" t="s">
        <v>19</v>
      </c>
      <c r="D65" s="37">
        <v>671</v>
      </c>
      <c r="E65" s="42"/>
      <c r="F65" s="42"/>
      <c r="G65" s="42"/>
      <c r="H65" s="42">
        <v>661</v>
      </c>
      <c r="I65" s="42"/>
      <c r="J65" s="42"/>
      <c r="K65" s="93"/>
      <c r="L65" s="67">
        <f>SUM(D65:K65)</f>
        <v>1332</v>
      </c>
      <c r="M65" s="67"/>
      <c r="N65" s="42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3.5" customHeight="1" x14ac:dyDescent="0.2">
      <c r="A66" s="38">
        <v>39</v>
      </c>
      <c r="B66" s="34" t="s">
        <v>55</v>
      </c>
      <c r="C66" s="34" t="s">
        <v>19</v>
      </c>
      <c r="D66" s="37">
        <v>567</v>
      </c>
      <c r="E66" s="42"/>
      <c r="F66" s="42"/>
      <c r="G66" s="42"/>
      <c r="H66" s="42">
        <v>662</v>
      </c>
      <c r="I66" s="42"/>
      <c r="J66" s="42"/>
      <c r="K66" s="93"/>
      <c r="L66" s="67">
        <f>SUM(D66:K66)</f>
        <v>1229</v>
      </c>
      <c r="M66" s="67"/>
      <c r="N66" s="42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3.5" customHeight="1" x14ac:dyDescent="0.2">
      <c r="A67" s="38">
        <v>40</v>
      </c>
      <c r="B67" s="34" t="s">
        <v>178</v>
      </c>
      <c r="C67" s="34" t="s">
        <v>19</v>
      </c>
      <c r="D67" s="37">
        <v>576</v>
      </c>
      <c r="E67" s="42"/>
      <c r="F67" s="42"/>
      <c r="G67" s="42"/>
      <c r="H67" s="42">
        <v>632</v>
      </c>
      <c r="I67" s="42"/>
      <c r="J67" s="42"/>
      <c r="K67" s="93"/>
      <c r="L67" s="67">
        <f>SUM(D67:K67)</f>
        <v>1208</v>
      </c>
      <c r="M67" s="67"/>
      <c r="N67" s="42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3.5" customHeight="1" x14ac:dyDescent="0.2">
      <c r="A68" s="38">
        <v>41</v>
      </c>
      <c r="B68" s="38" t="s">
        <v>266</v>
      </c>
      <c r="C68" s="38"/>
      <c r="D68" s="42"/>
      <c r="E68" s="42">
        <v>127</v>
      </c>
      <c r="F68" s="42"/>
      <c r="G68" s="42"/>
      <c r="H68" s="42"/>
      <c r="I68" s="42">
        <v>568</v>
      </c>
      <c r="J68" s="42">
        <v>476</v>
      </c>
      <c r="K68" s="93"/>
      <c r="L68" s="67">
        <f>SUM(D68:K68)</f>
        <v>1171</v>
      </c>
      <c r="M68" s="67"/>
      <c r="N68" s="42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3.5" customHeight="1" x14ac:dyDescent="0.2">
      <c r="A69" s="38">
        <v>42</v>
      </c>
      <c r="B69" s="38" t="s">
        <v>302</v>
      </c>
      <c r="C69" s="60" t="s">
        <v>303</v>
      </c>
      <c r="D69" s="42"/>
      <c r="E69" s="42"/>
      <c r="F69" s="42">
        <v>962</v>
      </c>
      <c r="G69" s="42"/>
      <c r="H69" s="42"/>
      <c r="I69" s="42"/>
      <c r="J69" s="42"/>
      <c r="K69" s="93"/>
      <c r="L69" s="67">
        <f>SUM(D69:K69)</f>
        <v>962</v>
      </c>
      <c r="M69" s="67"/>
      <c r="N69" s="42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3.5" customHeight="1" x14ac:dyDescent="0.2">
      <c r="A70" s="38">
        <v>43</v>
      </c>
      <c r="B70" s="34" t="s">
        <v>37</v>
      </c>
      <c r="C70" s="34" t="s">
        <v>19</v>
      </c>
      <c r="D70" s="37">
        <v>952</v>
      </c>
      <c r="E70" s="42"/>
      <c r="F70" s="42"/>
      <c r="G70" s="42"/>
      <c r="H70" s="42"/>
      <c r="I70" s="42"/>
      <c r="J70" s="58"/>
      <c r="K70" s="93"/>
      <c r="L70" s="67">
        <f>SUM(D70:K70)</f>
        <v>952</v>
      </c>
      <c r="M70" s="67"/>
      <c r="N70" s="42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3.5" customHeight="1" x14ac:dyDescent="0.2">
      <c r="A71" s="38">
        <v>44</v>
      </c>
      <c r="B71" s="34" t="s">
        <v>48</v>
      </c>
      <c r="C71" s="34" t="s">
        <v>185</v>
      </c>
      <c r="D71" s="37">
        <v>905</v>
      </c>
      <c r="E71" s="42"/>
      <c r="F71" s="42"/>
      <c r="G71" s="42"/>
      <c r="H71" s="42"/>
      <c r="I71" s="42"/>
      <c r="J71" s="58"/>
      <c r="K71" s="93"/>
      <c r="L71" s="67">
        <f>SUM(D71:K71)</f>
        <v>905</v>
      </c>
      <c r="M71" s="67"/>
      <c r="N71" s="42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3.5" customHeight="1" x14ac:dyDescent="0.2">
      <c r="A72" s="38">
        <v>45</v>
      </c>
      <c r="B72" s="34" t="s">
        <v>54</v>
      </c>
      <c r="C72" s="34" t="s">
        <v>21</v>
      </c>
      <c r="D72" s="37">
        <v>879</v>
      </c>
      <c r="E72" s="42"/>
      <c r="F72" s="42"/>
      <c r="G72" s="42"/>
      <c r="H72" s="42"/>
      <c r="I72" s="42"/>
      <c r="J72" s="58"/>
      <c r="K72" s="93"/>
      <c r="L72" s="67">
        <f>SUM(D72:K72)</f>
        <v>879</v>
      </c>
      <c r="M72" s="67"/>
      <c r="N72" s="42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3.5" customHeight="1" x14ac:dyDescent="0.2">
      <c r="A73" s="38">
        <v>46</v>
      </c>
      <c r="B73" s="34" t="s">
        <v>156</v>
      </c>
      <c r="C73" s="34" t="s">
        <v>19</v>
      </c>
      <c r="D73" s="37">
        <v>872</v>
      </c>
      <c r="E73" s="42"/>
      <c r="F73" s="42"/>
      <c r="G73" s="42"/>
      <c r="H73" s="42"/>
      <c r="I73" s="42"/>
      <c r="J73" s="42"/>
      <c r="K73" s="93"/>
      <c r="L73" s="67">
        <f>SUM(D73:K73)</f>
        <v>872</v>
      </c>
      <c r="M73" s="67"/>
      <c r="N73" s="42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3.5" customHeight="1" x14ac:dyDescent="0.2">
      <c r="A74" s="38">
        <v>47</v>
      </c>
      <c r="B74" s="34" t="s">
        <v>157</v>
      </c>
      <c r="C74" s="34" t="s">
        <v>21</v>
      </c>
      <c r="D74" s="37">
        <v>870</v>
      </c>
      <c r="E74" s="42"/>
      <c r="F74" s="42"/>
      <c r="G74" s="42"/>
      <c r="H74" s="42"/>
      <c r="I74" s="42"/>
      <c r="J74" s="58"/>
      <c r="K74" s="93"/>
      <c r="L74" s="67">
        <f>SUM(D74:K74)</f>
        <v>870</v>
      </c>
      <c r="M74" s="67"/>
      <c r="N74" s="42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3.5" customHeight="1" x14ac:dyDescent="0.2">
      <c r="A75" s="38">
        <v>48</v>
      </c>
      <c r="B75" s="34" t="s">
        <v>158</v>
      </c>
      <c r="C75" s="34" t="s">
        <v>19</v>
      </c>
      <c r="D75" s="37">
        <v>847</v>
      </c>
      <c r="E75" s="42"/>
      <c r="F75" s="42"/>
      <c r="G75" s="42"/>
      <c r="H75" s="42"/>
      <c r="I75" s="42"/>
      <c r="J75" s="58"/>
      <c r="K75" s="93"/>
      <c r="L75" s="67">
        <f>SUM(D75:K75)</f>
        <v>847</v>
      </c>
      <c r="M75" s="67"/>
      <c r="N75" s="42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3.5" customHeight="1" x14ac:dyDescent="0.2">
      <c r="A76" s="38">
        <v>49</v>
      </c>
      <c r="B76" s="34" t="s">
        <v>160</v>
      </c>
      <c r="C76" s="34" t="s">
        <v>19</v>
      </c>
      <c r="D76" s="37">
        <v>823</v>
      </c>
      <c r="E76" s="42"/>
      <c r="F76" s="42"/>
      <c r="G76" s="42"/>
      <c r="H76" s="42"/>
      <c r="I76" s="42"/>
      <c r="J76" s="58"/>
      <c r="K76" s="93"/>
      <c r="L76" s="67">
        <f>SUM(D76:K76)</f>
        <v>823</v>
      </c>
      <c r="M76" s="67"/>
      <c r="N76" s="42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3.5" customHeight="1" x14ac:dyDescent="0.2">
      <c r="A77" s="38">
        <v>50</v>
      </c>
      <c r="B77" s="38" t="s">
        <v>50</v>
      </c>
      <c r="C77" s="38" t="s">
        <v>21</v>
      </c>
      <c r="D77" s="42"/>
      <c r="E77" s="42">
        <v>812</v>
      </c>
      <c r="F77" s="42"/>
      <c r="G77" s="42"/>
      <c r="H77" s="42"/>
      <c r="I77" s="42"/>
      <c r="J77" s="42"/>
      <c r="K77" s="93"/>
      <c r="L77" s="67">
        <f>SUM(D77:K77)</f>
        <v>812</v>
      </c>
      <c r="M77" s="67"/>
      <c r="N77" s="42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3.5" customHeight="1" x14ac:dyDescent="0.2">
      <c r="A78" s="38">
        <v>51</v>
      </c>
      <c r="B78" s="34" t="s">
        <v>163</v>
      </c>
      <c r="C78" s="34" t="s">
        <v>187</v>
      </c>
      <c r="D78" s="37">
        <v>762</v>
      </c>
      <c r="E78" s="42"/>
      <c r="F78" s="42"/>
      <c r="G78" s="42"/>
      <c r="H78" s="42"/>
      <c r="I78" s="42"/>
      <c r="J78" s="42"/>
      <c r="K78" s="93"/>
      <c r="L78" s="67">
        <f>SUM(D78:K78)</f>
        <v>762</v>
      </c>
      <c r="M78" s="67"/>
      <c r="N78" s="42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3.5" customHeight="1" x14ac:dyDescent="0.2">
      <c r="A79" s="38">
        <v>52</v>
      </c>
      <c r="B79" s="34" t="s">
        <v>164</v>
      </c>
      <c r="C79" s="34" t="s">
        <v>19</v>
      </c>
      <c r="D79" s="37">
        <v>757</v>
      </c>
      <c r="E79" s="42"/>
      <c r="F79" s="46"/>
      <c r="G79" s="46"/>
      <c r="H79" s="46"/>
      <c r="I79" s="46"/>
      <c r="J79" s="58"/>
      <c r="K79" s="93"/>
      <c r="L79" s="67">
        <f>SUM(D79:K79)</f>
        <v>757</v>
      </c>
      <c r="M79" s="67"/>
      <c r="N79" s="42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3.5" customHeight="1" x14ac:dyDescent="0.2">
      <c r="A80" s="38">
        <v>53</v>
      </c>
      <c r="B80" s="34" t="s">
        <v>167</v>
      </c>
      <c r="C80" s="34" t="s">
        <v>19</v>
      </c>
      <c r="D80" s="37">
        <v>741</v>
      </c>
      <c r="E80" s="42"/>
      <c r="F80" s="42"/>
      <c r="G80" s="42"/>
      <c r="H80" s="42"/>
      <c r="I80" s="42"/>
      <c r="J80" s="59"/>
      <c r="K80" s="93"/>
      <c r="L80" s="67">
        <f>SUM(D80:K80)</f>
        <v>741</v>
      </c>
      <c r="M80" s="67"/>
      <c r="N80" s="42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3.5" customHeight="1" x14ac:dyDescent="0.2">
      <c r="A81" s="38">
        <v>54</v>
      </c>
      <c r="B81" s="38" t="s">
        <v>262</v>
      </c>
      <c r="C81" s="38" t="s">
        <v>21</v>
      </c>
      <c r="D81" s="42"/>
      <c r="E81" s="42">
        <v>737</v>
      </c>
      <c r="F81" s="42"/>
      <c r="G81" s="42"/>
      <c r="H81" s="42"/>
      <c r="I81" s="42"/>
      <c r="J81" s="42"/>
      <c r="K81" s="93"/>
      <c r="L81" s="67">
        <f>SUM(D81:K81)</f>
        <v>737</v>
      </c>
      <c r="M81" s="67"/>
      <c r="N81" s="42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3.5" customHeight="1" x14ac:dyDescent="0.2">
      <c r="A82" s="38">
        <v>55</v>
      </c>
      <c r="B82" s="34" t="s">
        <v>168</v>
      </c>
      <c r="C82" s="34" t="s">
        <v>21</v>
      </c>
      <c r="D82" s="37">
        <v>729</v>
      </c>
      <c r="E82" s="42"/>
      <c r="F82" s="42"/>
      <c r="G82" s="42"/>
      <c r="H82" s="42"/>
      <c r="I82" s="42"/>
      <c r="J82" s="59"/>
      <c r="K82" s="93"/>
      <c r="L82" s="67">
        <f>SUM(D82:K82)</f>
        <v>729</v>
      </c>
      <c r="M82" s="67"/>
      <c r="N82" s="42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3.5" customHeight="1" x14ac:dyDescent="0.2">
      <c r="A83" s="38">
        <v>56</v>
      </c>
      <c r="B83" s="34" t="s">
        <v>169</v>
      </c>
      <c r="C83" s="34" t="s">
        <v>19</v>
      </c>
      <c r="D83" s="37">
        <v>720</v>
      </c>
      <c r="E83" s="42"/>
      <c r="F83" s="42"/>
      <c r="G83" s="42"/>
      <c r="H83" s="42"/>
      <c r="I83" s="42"/>
      <c r="J83" s="58"/>
      <c r="K83" s="93"/>
      <c r="L83" s="67">
        <f>SUM(D83:K83)</f>
        <v>720</v>
      </c>
      <c r="M83" s="67"/>
      <c r="N83" s="42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3.5" customHeight="1" x14ac:dyDescent="0.2">
      <c r="A84" s="38">
        <v>57</v>
      </c>
      <c r="B84" s="34" t="s">
        <v>170</v>
      </c>
      <c r="C84" s="34" t="s">
        <v>19</v>
      </c>
      <c r="D84" s="37">
        <v>693</v>
      </c>
      <c r="E84" s="42"/>
      <c r="F84" s="42"/>
      <c r="G84" s="42"/>
      <c r="H84" s="42"/>
      <c r="I84" s="42"/>
      <c r="J84" s="59"/>
      <c r="K84" s="93"/>
      <c r="L84" s="67">
        <f>SUM(D84:K84)</f>
        <v>693</v>
      </c>
      <c r="M84" s="67"/>
      <c r="N84" s="42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3.5" customHeight="1" x14ac:dyDescent="0.2">
      <c r="A85" s="38">
        <v>58</v>
      </c>
      <c r="B85" s="34" t="s">
        <v>171</v>
      </c>
      <c r="C85" s="34" t="s">
        <v>19</v>
      </c>
      <c r="D85" s="37">
        <v>692</v>
      </c>
      <c r="E85" s="42"/>
      <c r="F85" s="42"/>
      <c r="G85" s="42"/>
      <c r="H85" s="42"/>
      <c r="I85" s="42"/>
      <c r="J85" s="42"/>
      <c r="K85" s="93"/>
      <c r="L85" s="67">
        <f>SUM(D85:K85)</f>
        <v>692</v>
      </c>
      <c r="M85" s="67"/>
      <c r="N85" s="42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3.5" customHeight="1" x14ac:dyDescent="0.2">
      <c r="A86" s="38">
        <v>59</v>
      </c>
      <c r="B86" s="38" t="s">
        <v>263</v>
      </c>
      <c r="C86" s="38" t="s">
        <v>21</v>
      </c>
      <c r="D86" s="42"/>
      <c r="E86" s="42">
        <v>691</v>
      </c>
      <c r="F86" s="42"/>
      <c r="G86" s="42"/>
      <c r="H86" s="42"/>
      <c r="I86" s="42"/>
      <c r="J86" s="42"/>
      <c r="K86" s="93"/>
      <c r="L86" s="67">
        <f>SUM(D86:K86)</f>
        <v>691</v>
      </c>
      <c r="M86" s="67"/>
      <c r="N86" s="42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3.5" customHeight="1" x14ac:dyDescent="0.2">
      <c r="A87" s="38">
        <v>60</v>
      </c>
      <c r="B87" s="38" t="s">
        <v>325</v>
      </c>
      <c r="C87" s="38" t="s">
        <v>188</v>
      </c>
      <c r="D87" s="42"/>
      <c r="E87" s="42"/>
      <c r="F87" s="42"/>
      <c r="G87" s="42">
        <v>683</v>
      </c>
      <c r="H87" s="42"/>
      <c r="I87" s="42"/>
      <c r="J87" s="42"/>
      <c r="K87" s="93"/>
      <c r="L87" s="67">
        <f>SUM(D87:K87)</f>
        <v>683</v>
      </c>
      <c r="M87" s="67"/>
      <c r="N87" s="42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3.5" customHeight="1" x14ac:dyDescent="0.2">
      <c r="A88" s="38">
        <v>61</v>
      </c>
      <c r="B88" s="34" t="s">
        <v>173</v>
      </c>
      <c r="C88" s="34" t="s">
        <v>21</v>
      </c>
      <c r="D88" s="37">
        <v>676</v>
      </c>
      <c r="E88" s="42"/>
      <c r="F88" s="42"/>
      <c r="G88" s="42"/>
      <c r="H88" s="42"/>
      <c r="I88" s="42"/>
      <c r="J88" s="42"/>
      <c r="K88" s="93"/>
      <c r="L88" s="67">
        <f>SUM(D88:K88)</f>
        <v>676</v>
      </c>
      <c r="M88" s="67"/>
      <c r="N88" s="42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3.5" customHeight="1" x14ac:dyDescent="0.2">
      <c r="A89" s="38">
        <v>62</v>
      </c>
      <c r="B89" s="38" t="s">
        <v>264</v>
      </c>
      <c r="C89" s="38" t="s">
        <v>21</v>
      </c>
      <c r="D89" s="42"/>
      <c r="E89" s="42">
        <v>668</v>
      </c>
      <c r="F89" s="42"/>
      <c r="G89" s="42"/>
      <c r="H89" s="42"/>
      <c r="I89" s="42"/>
      <c r="J89" s="42"/>
      <c r="K89" s="93"/>
      <c r="L89" s="67">
        <f>SUM(D89:K89)</f>
        <v>668</v>
      </c>
      <c r="M89" s="67"/>
      <c r="N89" s="42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3.5" customHeight="1" x14ac:dyDescent="0.2">
      <c r="A90" s="38">
        <v>63</v>
      </c>
      <c r="B90" s="38" t="s">
        <v>273</v>
      </c>
      <c r="C90" s="38" t="s">
        <v>19</v>
      </c>
      <c r="D90" s="42"/>
      <c r="E90" s="42"/>
      <c r="F90" s="42"/>
      <c r="G90" s="42"/>
      <c r="H90" s="42">
        <v>612</v>
      </c>
      <c r="I90" s="42"/>
      <c r="J90" s="42"/>
      <c r="K90" s="93"/>
      <c r="L90" s="67">
        <f>SUM(D90:K90)</f>
        <v>612</v>
      </c>
      <c r="M90" s="67"/>
      <c r="N90" s="42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3.5" customHeight="1" x14ac:dyDescent="0.2">
      <c r="A91" s="38">
        <v>64</v>
      </c>
      <c r="B91" s="38" t="s">
        <v>364</v>
      </c>
      <c r="C91" s="38" t="s">
        <v>365</v>
      </c>
      <c r="D91" s="42"/>
      <c r="E91" s="42"/>
      <c r="F91" s="42"/>
      <c r="G91" s="42"/>
      <c r="H91" s="42"/>
      <c r="I91" s="42">
        <v>287</v>
      </c>
      <c r="J91" s="42"/>
      <c r="K91" s="89">
        <v>314</v>
      </c>
      <c r="L91" s="67">
        <f>SUM(D91:K91)</f>
        <v>601</v>
      </c>
      <c r="M91" s="67"/>
      <c r="N91" s="42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3.5" customHeight="1" x14ac:dyDescent="0.2">
      <c r="A92" s="38">
        <v>65</v>
      </c>
      <c r="B92" s="34" t="s">
        <v>176</v>
      </c>
      <c r="C92" s="34" t="s">
        <v>19</v>
      </c>
      <c r="D92" s="37">
        <v>591</v>
      </c>
      <c r="E92" s="42"/>
      <c r="F92" s="42"/>
      <c r="G92" s="42"/>
      <c r="H92" s="42"/>
      <c r="I92" s="42"/>
      <c r="J92" s="42"/>
      <c r="K92" s="93"/>
      <c r="L92" s="67">
        <f>SUM(D92:K92)</f>
        <v>591</v>
      </c>
      <c r="M92" s="67"/>
      <c r="N92" s="42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3.5" customHeight="1" x14ac:dyDescent="0.2">
      <c r="A93" s="38">
        <v>66</v>
      </c>
      <c r="B93" s="34" t="s">
        <v>179</v>
      </c>
      <c r="C93" s="34" t="s">
        <v>19</v>
      </c>
      <c r="D93" s="37">
        <v>566</v>
      </c>
      <c r="E93" s="42"/>
      <c r="F93" s="42"/>
      <c r="G93" s="42"/>
      <c r="H93" s="42"/>
      <c r="I93" s="42"/>
      <c r="J93" s="59"/>
      <c r="K93" s="93"/>
      <c r="L93" s="67">
        <f>SUM(D93:K93)</f>
        <v>566</v>
      </c>
      <c r="M93" s="67"/>
      <c r="N93" s="42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3.5" customHeight="1" x14ac:dyDescent="0.2">
      <c r="A94" s="38">
        <v>67</v>
      </c>
      <c r="B94" s="34" t="s">
        <v>182</v>
      </c>
      <c r="C94" s="34" t="s">
        <v>154</v>
      </c>
      <c r="D94" s="37">
        <v>504</v>
      </c>
      <c r="E94" s="42"/>
      <c r="F94" s="42"/>
      <c r="G94" s="42"/>
      <c r="H94" s="42"/>
      <c r="I94" s="42"/>
      <c r="J94" s="42"/>
      <c r="K94" s="93"/>
      <c r="L94" s="67">
        <f>SUM(D94:K94)</f>
        <v>504</v>
      </c>
      <c r="M94" s="67"/>
      <c r="N94" s="42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3.5" customHeight="1" x14ac:dyDescent="0.2">
      <c r="A95" s="38">
        <v>68</v>
      </c>
      <c r="B95" s="38" t="s">
        <v>349</v>
      </c>
      <c r="C95" s="38" t="s">
        <v>350</v>
      </c>
      <c r="D95" s="42"/>
      <c r="E95" s="42"/>
      <c r="F95" s="42"/>
      <c r="G95" s="42"/>
      <c r="H95" s="42">
        <v>329</v>
      </c>
      <c r="I95" s="42"/>
      <c r="J95" s="42"/>
      <c r="K95" s="93"/>
      <c r="L95" s="67">
        <f>SUM(D95:K95)</f>
        <v>329</v>
      </c>
      <c r="M95" s="67"/>
      <c r="N95" s="42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3.5" customHeight="1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2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49.5" customHeight="1" x14ac:dyDescent="0.2">
      <c r="A97" s="97" t="s">
        <v>57</v>
      </c>
      <c r="B97" s="97"/>
      <c r="C97" s="98"/>
      <c r="D97" s="99"/>
      <c r="E97" s="99"/>
      <c r="F97" s="99"/>
      <c r="G97" s="99"/>
      <c r="H97" s="99"/>
      <c r="I97" s="99"/>
      <c r="J97" s="99"/>
      <c r="K97" s="99"/>
      <c r="L97" s="100"/>
      <c r="M97" s="101" t="s">
        <v>16</v>
      </c>
      <c r="N97" s="102" t="s">
        <v>17</v>
      </c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3.5" customHeight="1" x14ac:dyDescent="0.2">
      <c r="A98" s="38">
        <v>1</v>
      </c>
      <c r="B98" s="34" t="s">
        <v>85</v>
      </c>
      <c r="C98" s="34" t="s">
        <v>19</v>
      </c>
      <c r="D98" s="35">
        <v>550</v>
      </c>
      <c r="E98" s="42">
        <v>539</v>
      </c>
      <c r="F98" s="42">
        <v>560</v>
      </c>
      <c r="G98" s="42">
        <v>629</v>
      </c>
      <c r="H98" s="42">
        <v>629</v>
      </c>
      <c r="I98" s="42">
        <v>572</v>
      </c>
      <c r="J98" s="42">
        <v>619</v>
      </c>
      <c r="K98" s="42"/>
      <c r="L98" s="57">
        <f>SUM(D98:K98)</f>
        <v>4098</v>
      </c>
      <c r="M98" s="57">
        <f>LARGE(D98:K98,1)+LARGE(D98:K98,2)+LARGE(D98:K98,3)+LARGE(D98:K98,4)+LARGE(D98:K98,5)</f>
        <v>3009</v>
      </c>
      <c r="N98" s="80" t="s">
        <v>401</v>
      </c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3.5" customHeight="1" x14ac:dyDescent="0.2">
      <c r="A99" s="38">
        <v>2</v>
      </c>
      <c r="B99" s="50" t="s">
        <v>58</v>
      </c>
      <c r="C99" s="50" t="s">
        <v>59</v>
      </c>
      <c r="D99" s="42"/>
      <c r="E99" s="42">
        <v>558</v>
      </c>
      <c r="F99" s="42">
        <v>512</v>
      </c>
      <c r="G99" s="42">
        <v>576</v>
      </c>
      <c r="H99" s="42"/>
      <c r="I99" s="42">
        <v>466</v>
      </c>
      <c r="J99" s="59">
        <v>342</v>
      </c>
      <c r="K99" s="81">
        <v>567</v>
      </c>
      <c r="L99" s="57">
        <f>SUM(D99:K99)</f>
        <v>3021</v>
      </c>
      <c r="M99" s="57">
        <f>LARGE(D99:K99,1)+LARGE(D99:K99,2)+LARGE(D99:K99,3)+LARGE(D99:K99,4)+LARGE(D99:K99,5)</f>
        <v>2679</v>
      </c>
      <c r="N99" s="106" t="s">
        <v>402</v>
      </c>
      <c r="O99" s="68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3.5" customHeight="1" x14ac:dyDescent="0.2">
      <c r="A100" s="38">
        <v>3</v>
      </c>
      <c r="B100" s="34" t="s">
        <v>60</v>
      </c>
      <c r="C100" s="34" t="s">
        <v>21</v>
      </c>
      <c r="D100" s="35">
        <v>840</v>
      </c>
      <c r="E100" s="42">
        <v>845</v>
      </c>
      <c r="F100" s="42"/>
      <c r="G100" s="42">
        <v>797</v>
      </c>
      <c r="H100" s="42"/>
      <c r="I100" s="42"/>
      <c r="J100" s="58"/>
      <c r="K100" s="58"/>
      <c r="L100" s="67">
        <f>SUM(D100:K100)</f>
        <v>2482</v>
      </c>
      <c r="M100" s="67"/>
      <c r="N100" s="80"/>
      <c r="O100" s="68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3.5" customHeight="1" x14ac:dyDescent="0.2">
      <c r="A101" s="38">
        <v>4</v>
      </c>
      <c r="B101" s="34" t="s">
        <v>61</v>
      </c>
      <c r="C101" s="34" t="s">
        <v>196</v>
      </c>
      <c r="D101" s="35">
        <v>685</v>
      </c>
      <c r="E101" s="42">
        <v>739</v>
      </c>
      <c r="F101" s="42"/>
      <c r="G101" s="42">
        <v>756</v>
      </c>
      <c r="H101" s="42"/>
      <c r="I101" s="42"/>
      <c r="J101" s="59"/>
      <c r="K101" s="59"/>
      <c r="L101" s="67">
        <f>SUM(D101:K101)</f>
        <v>2180</v>
      </c>
      <c r="M101" s="67"/>
      <c r="N101" s="80"/>
      <c r="O101" s="68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3.5" customHeight="1" x14ac:dyDescent="0.2">
      <c r="A102" s="38">
        <v>5</v>
      </c>
      <c r="B102" s="34" t="s">
        <v>89</v>
      </c>
      <c r="C102" s="34" t="s">
        <v>21</v>
      </c>
      <c r="D102" s="35">
        <v>441</v>
      </c>
      <c r="E102" s="42">
        <v>514</v>
      </c>
      <c r="F102" s="42"/>
      <c r="G102" s="42">
        <v>613</v>
      </c>
      <c r="H102" s="42"/>
      <c r="I102" s="42">
        <v>518</v>
      </c>
      <c r="J102" s="42"/>
      <c r="K102" s="42"/>
      <c r="L102" s="67">
        <f>SUM(D102:K102)</f>
        <v>2086</v>
      </c>
      <c r="M102" s="67"/>
      <c r="N102" s="95"/>
      <c r="O102" s="68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3.5" customHeight="1" x14ac:dyDescent="0.2">
      <c r="A103" s="38">
        <v>6</v>
      </c>
      <c r="B103" s="34" t="s">
        <v>87</v>
      </c>
      <c r="C103" s="34" t="s">
        <v>21</v>
      </c>
      <c r="D103" s="35">
        <v>546</v>
      </c>
      <c r="E103" s="42">
        <v>567</v>
      </c>
      <c r="F103" s="42"/>
      <c r="G103" s="42"/>
      <c r="H103" s="42"/>
      <c r="I103" s="42"/>
      <c r="J103" s="42">
        <v>352</v>
      </c>
      <c r="K103" s="81">
        <v>615</v>
      </c>
      <c r="L103" s="67">
        <f>SUM(D103:K103)</f>
        <v>2080</v>
      </c>
      <c r="M103" s="67"/>
      <c r="N103" s="95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3.5" customHeight="1" x14ac:dyDescent="0.2">
      <c r="A104" s="38">
        <v>7</v>
      </c>
      <c r="B104" s="38" t="s">
        <v>276</v>
      </c>
      <c r="C104" s="38" t="s">
        <v>222</v>
      </c>
      <c r="D104" s="42"/>
      <c r="E104" s="42"/>
      <c r="F104" s="42">
        <v>824</v>
      </c>
      <c r="G104" s="42"/>
      <c r="H104" s="42"/>
      <c r="I104" s="42"/>
      <c r="J104" s="42">
        <v>832</v>
      </c>
      <c r="K104" s="42"/>
      <c r="L104" s="67">
        <f>SUM(D104:K104)</f>
        <v>1656</v>
      </c>
      <c r="M104" s="67"/>
      <c r="N104" s="95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3.5" customHeight="1" x14ac:dyDescent="0.2">
      <c r="A105" s="50">
        <v>8</v>
      </c>
      <c r="B105" s="34" t="s">
        <v>62</v>
      </c>
      <c r="C105" s="34" t="s">
        <v>21</v>
      </c>
      <c r="D105" s="35">
        <v>756</v>
      </c>
      <c r="E105" s="42">
        <v>794</v>
      </c>
      <c r="F105" s="42"/>
      <c r="G105" s="42"/>
      <c r="H105" s="42"/>
      <c r="I105" s="42"/>
      <c r="J105" s="80"/>
      <c r="K105" s="80"/>
      <c r="L105" s="67">
        <f>SUM(D105:K105)</f>
        <v>1550</v>
      </c>
      <c r="M105" s="67"/>
      <c r="N105" s="95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3.5" customHeight="1" x14ac:dyDescent="0.2">
      <c r="A106" s="50">
        <v>9</v>
      </c>
      <c r="B106" s="34" t="s">
        <v>192</v>
      </c>
      <c r="C106" s="34" t="s">
        <v>21</v>
      </c>
      <c r="D106" s="35">
        <v>746</v>
      </c>
      <c r="E106" s="42">
        <v>753</v>
      </c>
      <c r="F106" s="80"/>
      <c r="G106" s="42"/>
      <c r="H106" s="42"/>
      <c r="I106" s="42"/>
      <c r="J106" s="59"/>
      <c r="K106" s="59"/>
      <c r="L106" s="67">
        <f>SUM(D106:K106)</f>
        <v>1499</v>
      </c>
      <c r="M106" s="67"/>
      <c r="N106" s="95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3.5" customHeight="1" x14ac:dyDescent="0.2">
      <c r="A107" s="50">
        <v>10</v>
      </c>
      <c r="B107" s="50" t="s">
        <v>357</v>
      </c>
      <c r="C107" s="50" t="s">
        <v>358</v>
      </c>
      <c r="D107" s="42"/>
      <c r="E107" s="42"/>
      <c r="F107" s="42"/>
      <c r="G107" s="42"/>
      <c r="H107" s="42"/>
      <c r="I107" s="42">
        <v>980</v>
      </c>
      <c r="J107" s="59"/>
      <c r="K107" s="59"/>
      <c r="L107" s="67">
        <f>SUM(D107:K107)</f>
        <v>980</v>
      </c>
      <c r="M107" s="67"/>
      <c r="N107" s="95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3.5" customHeight="1" x14ac:dyDescent="0.2">
      <c r="A108" s="50">
        <v>11</v>
      </c>
      <c r="B108" s="34" t="s">
        <v>250</v>
      </c>
      <c r="C108" s="34" t="s">
        <v>251</v>
      </c>
      <c r="D108" s="42"/>
      <c r="E108" s="42">
        <v>898</v>
      </c>
      <c r="F108" s="42"/>
      <c r="G108" s="42"/>
      <c r="H108" s="42"/>
      <c r="I108" s="42"/>
      <c r="J108" s="42"/>
      <c r="K108" s="42"/>
      <c r="L108" s="67">
        <f>SUM(D108:K108)</f>
        <v>898</v>
      </c>
      <c r="M108" s="67"/>
      <c r="N108" s="95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3.5" customHeight="1" x14ac:dyDescent="0.2">
      <c r="A109" s="50">
        <v>12</v>
      </c>
      <c r="B109" s="50" t="s">
        <v>379</v>
      </c>
      <c r="C109" s="50" t="s">
        <v>279</v>
      </c>
      <c r="D109" s="42"/>
      <c r="E109" s="42"/>
      <c r="F109" s="42"/>
      <c r="G109" s="42"/>
      <c r="H109" s="42"/>
      <c r="I109" s="42"/>
      <c r="J109" s="59">
        <v>850</v>
      </c>
      <c r="K109" s="59"/>
      <c r="L109" s="67">
        <f>SUM(D109:K109)</f>
        <v>850</v>
      </c>
      <c r="M109" s="67"/>
      <c r="N109" s="95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3.5" customHeight="1" x14ac:dyDescent="0.2">
      <c r="A110" s="50">
        <v>13</v>
      </c>
      <c r="B110" s="34" t="s">
        <v>190</v>
      </c>
      <c r="C110" s="34" t="s">
        <v>21</v>
      </c>
      <c r="D110" s="35">
        <v>829</v>
      </c>
      <c r="E110" s="42"/>
      <c r="F110" s="42"/>
      <c r="G110" s="42"/>
      <c r="H110" s="42"/>
      <c r="I110" s="42"/>
      <c r="J110" s="58"/>
      <c r="K110" s="58"/>
      <c r="L110" s="67">
        <f>SUM(D110:K110)</f>
        <v>829</v>
      </c>
      <c r="M110" s="67"/>
      <c r="N110" s="95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3.5" customHeight="1" x14ac:dyDescent="0.2">
      <c r="A111" s="50">
        <v>14</v>
      </c>
      <c r="B111" s="34" t="s">
        <v>191</v>
      </c>
      <c r="C111" s="34" t="s">
        <v>21</v>
      </c>
      <c r="D111" s="35">
        <v>782</v>
      </c>
      <c r="E111" s="42"/>
      <c r="F111" s="42"/>
      <c r="G111" s="42"/>
      <c r="H111" s="42"/>
      <c r="I111" s="42"/>
      <c r="J111" s="58"/>
      <c r="K111" s="58"/>
      <c r="L111" s="67">
        <f>SUM(D111:K111)</f>
        <v>782</v>
      </c>
      <c r="M111" s="67"/>
      <c r="N111" s="95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3.5" customHeight="1" x14ac:dyDescent="0.2">
      <c r="A112" s="50">
        <v>15</v>
      </c>
      <c r="B112" s="50" t="s">
        <v>359</v>
      </c>
      <c r="C112" s="50" t="s">
        <v>307</v>
      </c>
      <c r="D112" s="42"/>
      <c r="E112" s="42"/>
      <c r="F112" s="42"/>
      <c r="G112" s="42"/>
      <c r="H112" s="42"/>
      <c r="I112" s="42">
        <v>761</v>
      </c>
      <c r="J112" s="59"/>
      <c r="K112" s="59"/>
      <c r="L112" s="67">
        <f>SUM(D112:K112)</f>
        <v>761</v>
      </c>
      <c r="M112" s="67"/>
      <c r="N112" s="95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3.5" customHeight="1" x14ac:dyDescent="0.2">
      <c r="A113" s="50">
        <v>16</v>
      </c>
      <c r="B113" s="34" t="s">
        <v>92</v>
      </c>
      <c r="C113" s="34" t="s">
        <v>21</v>
      </c>
      <c r="D113" s="35">
        <v>350</v>
      </c>
      <c r="E113" s="42"/>
      <c r="F113" s="42"/>
      <c r="G113" s="42">
        <v>408</v>
      </c>
      <c r="H113" s="42"/>
      <c r="I113" s="42"/>
      <c r="J113" s="59"/>
      <c r="K113" s="59"/>
      <c r="L113" s="67">
        <f>SUM(D113:K113)</f>
        <v>758</v>
      </c>
      <c r="M113" s="67"/>
      <c r="N113" s="95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3.5" customHeight="1" x14ac:dyDescent="0.2">
      <c r="A114" s="50">
        <v>17</v>
      </c>
      <c r="B114" s="38" t="s">
        <v>360</v>
      </c>
      <c r="C114" s="38" t="s">
        <v>358</v>
      </c>
      <c r="D114" s="42"/>
      <c r="E114" s="42"/>
      <c r="F114" s="42"/>
      <c r="G114" s="42"/>
      <c r="H114" s="42"/>
      <c r="I114" s="42">
        <v>736</v>
      </c>
      <c r="J114" s="42"/>
      <c r="K114" s="42"/>
      <c r="L114" s="67">
        <f>SUM(D114:K114)</f>
        <v>736</v>
      </c>
      <c r="M114" s="67"/>
      <c r="N114" s="95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3.5" customHeight="1" x14ac:dyDescent="0.2">
      <c r="A115" s="50">
        <v>18</v>
      </c>
      <c r="B115" s="34" t="s">
        <v>193</v>
      </c>
      <c r="C115" s="34" t="s">
        <v>22</v>
      </c>
      <c r="D115" s="35">
        <v>727</v>
      </c>
      <c r="E115" s="42"/>
      <c r="F115" s="42"/>
      <c r="G115" s="42"/>
      <c r="H115" s="42"/>
      <c r="I115" s="42"/>
      <c r="J115" s="42"/>
      <c r="K115" s="42"/>
      <c r="L115" s="67">
        <f>SUM(D115:K115)</f>
        <v>727</v>
      </c>
      <c r="M115" s="67"/>
      <c r="N115" s="95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3.5" customHeight="1" x14ac:dyDescent="0.2">
      <c r="A116" s="50">
        <v>19</v>
      </c>
      <c r="B116" s="34" t="s">
        <v>194</v>
      </c>
      <c r="C116" s="34" t="s">
        <v>21</v>
      </c>
      <c r="D116" s="35">
        <v>718</v>
      </c>
      <c r="E116" s="42"/>
      <c r="F116" s="42"/>
      <c r="G116" s="42"/>
      <c r="H116" s="42"/>
      <c r="I116" s="42"/>
      <c r="J116" s="59"/>
      <c r="K116" s="59"/>
      <c r="L116" s="67">
        <f>SUM(D116:K116)</f>
        <v>718</v>
      </c>
      <c r="M116" s="67"/>
      <c r="N116" s="95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3.5" customHeight="1" x14ac:dyDescent="0.2">
      <c r="A117" s="50">
        <v>20</v>
      </c>
      <c r="B117" s="38" t="s">
        <v>327</v>
      </c>
      <c r="C117" s="38" t="s">
        <v>21</v>
      </c>
      <c r="D117" s="42"/>
      <c r="E117" s="42"/>
      <c r="F117" s="42"/>
      <c r="G117" s="42">
        <v>698</v>
      </c>
      <c r="H117" s="42"/>
      <c r="I117" s="42"/>
      <c r="J117" s="42"/>
      <c r="K117" s="42"/>
      <c r="L117" s="67">
        <f>SUM(D117:K117)</f>
        <v>698</v>
      </c>
      <c r="M117" s="67"/>
      <c r="N117" s="95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3.5" customHeight="1" x14ac:dyDescent="0.2">
      <c r="A118" s="50">
        <v>21</v>
      </c>
      <c r="B118" s="38" t="s">
        <v>351</v>
      </c>
      <c r="C118" s="38" t="s">
        <v>21</v>
      </c>
      <c r="D118" s="42"/>
      <c r="E118" s="42"/>
      <c r="F118" s="42"/>
      <c r="G118" s="42"/>
      <c r="H118" s="42">
        <v>698</v>
      </c>
      <c r="I118" s="42"/>
      <c r="J118" s="42"/>
      <c r="K118" s="42"/>
      <c r="L118" s="67">
        <f>SUM(D118:K118)</f>
        <v>698</v>
      </c>
      <c r="M118" s="67"/>
      <c r="N118" s="95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3.5" customHeight="1" x14ac:dyDescent="0.2">
      <c r="A119" s="50">
        <v>22</v>
      </c>
      <c r="B119" s="38" t="s">
        <v>305</v>
      </c>
      <c r="C119" s="38" t="s">
        <v>19</v>
      </c>
      <c r="D119" s="42"/>
      <c r="E119" s="42"/>
      <c r="F119" s="42">
        <v>687</v>
      </c>
      <c r="G119" s="42"/>
      <c r="H119" s="42"/>
      <c r="I119" s="42"/>
      <c r="J119" s="42"/>
      <c r="K119" s="42"/>
      <c r="L119" s="67">
        <f>SUM(D119:K119)</f>
        <v>687</v>
      </c>
      <c r="M119" s="67"/>
      <c r="N119" s="95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3.5" customHeight="1" x14ac:dyDescent="0.2">
      <c r="A120" s="50">
        <v>23</v>
      </c>
      <c r="B120" s="34" t="s">
        <v>195</v>
      </c>
      <c r="C120" s="34" t="s">
        <v>197</v>
      </c>
      <c r="D120" s="35">
        <v>663</v>
      </c>
      <c r="E120" s="42"/>
      <c r="F120" s="42"/>
      <c r="G120" s="42"/>
      <c r="H120" s="42"/>
      <c r="I120" s="42"/>
      <c r="J120" s="42"/>
      <c r="K120" s="42"/>
      <c r="L120" s="67">
        <f>SUM(D120:K120)</f>
        <v>663</v>
      </c>
      <c r="M120" s="67"/>
      <c r="N120" s="95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3.5" customHeight="1" x14ac:dyDescent="0.2">
      <c r="A121" s="50">
        <v>24</v>
      </c>
      <c r="B121" s="38" t="s">
        <v>252</v>
      </c>
      <c r="C121" s="38" t="s">
        <v>21</v>
      </c>
      <c r="D121" s="42"/>
      <c r="E121" s="42">
        <v>658</v>
      </c>
      <c r="F121" s="42"/>
      <c r="G121" s="42"/>
      <c r="H121" s="42"/>
      <c r="I121" s="42"/>
      <c r="J121" s="42"/>
      <c r="K121" s="42"/>
      <c r="L121" s="67">
        <f>SUM(D121:K121)</f>
        <v>658</v>
      </c>
      <c r="M121" s="67"/>
      <c r="N121" s="95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3.5" customHeight="1" x14ac:dyDescent="0.2">
      <c r="A122" s="50">
        <v>25</v>
      </c>
      <c r="B122" s="38" t="s">
        <v>306</v>
      </c>
      <c r="C122" s="38" t="s">
        <v>222</v>
      </c>
      <c r="D122" s="42"/>
      <c r="E122" s="42"/>
      <c r="F122" s="42">
        <v>569</v>
      </c>
      <c r="G122" s="42"/>
      <c r="H122" s="42"/>
      <c r="I122" s="42"/>
      <c r="J122" s="42"/>
      <c r="K122" s="42"/>
      <c r="L122" s="67">
        <f>SUM(D122:K122)</f>
        <v>569</v>
      </c>
      <c r="M122" s="67"/>
      <c r="N122" s="95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3.5" customHeight="1" x14ac:dyDescent="0.2">
      <c r="A123" s="50">
        <v>26</v>
      </c>
      <c r="B123" s="38" t="s">
        <v>361</v>
      </c>
      <c r="C123" s="38" t="s">
        <v>19</v>
      </c>
      <c r="D123" s="42"/>
      <c r="E123" s="42"/>
      <c r="F123" s="42"/>
      <c r="G123" s="42"/>
      <c r="H123" s="42"/>
      <c r="I123" s="42">
        <v>527</v>
      </c>
      <c r="J123" s="42"/>
      <c r="K123" s="42"/>
      <c r="L123" s="67">
        <f>SUM(D123:K123)</f>
        <v>527</v>
      </c>
      <c r="M123" s="67"/>
      <c r="N123" s="95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3.5" customHeight="1" x14ac:dyDescent="0.2">
      <c r="A124" s="50">
        <v>27</v>
      </c>
      <c r="B124" s="38" t="s">
        <v>280</v>
      </c>
      <c r="C124" s="38" t="s">
        <v>307</v>
      </c>
      <c r="D124" s="42"/>
      <c r="E124" s="42"/>
      <c r="F124" s="42">
        <v>522</v>
      </c>
      <c r="G124" s="42"/>
      <c r="H124" s="42"/>
      <c r="I124" s="42"/>
      <c r="J124" s="42"/>
      <c r="K124" s="42"/>
      <c r="L124" s="67">
        <f>SUM(D124:K124)</f>
        <v>522</v>
      </c>
      <c r="M124" s="67"/>
      <c r="N124" s="95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3.5" customHeight="1" x14ac:dyDescent="0.2">
      <c r="A125" s="50">
        <v>28</v>
      </c>
      <c r="B125" s="34" t="s">
        <v>90</v>
      </c>
      <c r="C125" s="34" t="s">
        <v>21</v>
      </c>
      <c r="D125" s="35">
        <v>521</v>
      </c>
      <c r="E125" s="42"/>
      <c r="F125" s="42"/>
      <c r="G125" s="42"/>
      <c r="H125" s="42"/>
      <c r="I125" s="42"/>
      <c r="J125" s="42"/>
      <c r="K125" s="42"/>
      <c r="L125" s="67">
        <f>SUM(D125:K125)</f>
        <v>521</v>
      </c>
      <c r="M125" s="67"/>
      <c r="N125" s="95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3.5" customHeight="1" x14ac:dyDescent="0.2">
      <c r="A126" s="50">
        <v>29</v>
      </c>
      <c r="B126" s="50" t="s">
        <v>380</v>
      </c>
      <c r="C126" s="50" t="s">
        <v>381</v>
      </c>
      <c r="D126" s="42"/>
      <c r="E126" s="42"/>
      <c r="F126" s="42"/>
      <c r="G126" s="42"/>
      <c r="H126" s="42"/>
      <c r="I126" s="42"/>
      <c r="J126" s="59">
        <v>495</v>
      </c>
      <c r="K126" s="59"/>
      <c r="L126" s="67">
        <f>SUM(D126:K126)</f>
        <v>495</v>
      </c>
      <c r="M126" s="67"/>
      <c r="N126" s="95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3.5" customHeight="1" x14ac:dyDescent="0.2">
      <c r="A127" s="50">
        <v>30</v>
      </c>
      <c r="B127" s="50" t="s">
        <v>253</v>
      </c>
      <c r="C127" s="50" t="s">
        <v>21</v>
      </c>
      <c r="D127" s="42"/>
      <c r="E127" s="42">
        <v>422</v>
      </c>
      <c r="F127" s="42"/>
      <c r="G127" s="42"/>
      <c r="H127" s="42"/>
      <c r="I127" s="42"/>
      <c r="J127" s="59"/>
      <c r="K127" s="59"/>
      <c r="L127" s="67">
        <f>SUM(D127:K127)</f>
        <v>422</v>
      </c>
      <c r="M127" s="67"/>
      <c r="N127" s="95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3.5" customHeight="1" x14ac:dyDescent="0.2">
      <c r="A128" s="45"/>
      <c r="B128" s="103"/>
      <c r="C128" s="103"/>
      <c r="D128" s="103"/>
      <c r="E128" s="104"/>
      <c r="F128" s="104"/>
      <c r="G128" s="104"/>
      <c r="H128" s="104"/>
      <c r="I128" s="104"/>
      <c r="J128" s="104"/>
      <c r="K128" s="104"/>
      <c r="L128" s="104"/>
      <c r="M128" s="104"/>
      <c r="N128" s="105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48.75" customHeight="1" x14ac:dyDescent="0.2">
      <c r="A129" s="53" t="s">
        <v>65</v>
      </c>
      <c r="B129" s="53"/>
      <c r="C129" s="76"/>
      <c r="D129" s="55"/>
      <c r="E129" s="55"/>
      <c r="F129" s="55"/>
      <c r="G129" s="55"/>
      <c r="H129" s="55"/>
      <c r="I129" s="55"/>
      <c r="J129" s="55"/>
      <c r="K129" s="55"/>
      <c r="L129" s="56"/>
      <c r="M129" s="77" t="s">
        <v>149</v>
      </c>
      <c r="N129" s="78" t="s">
        <v>17</v>
      </c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3.5" customHeight="1" x14ac:dyDescent="0.2">
      <c r="A130" s="38">
        <v>1</v>
      </c>
      <c r="B130" s="38" t="s">
        <v>76</v>
      </c>
      <c r="C130" s="38" t="s">
        <v>200</v>
      </c>
      <c r="D130" s="37">
        <v>1051</v>
      </c>
      <c r="E130" s="42">
        <v>999</v>
      </c>
      <c r="F130" s="42"/>
      <c r="G130" s="42">
        <v>1164</v>
      </c>
      <c r="H130" s="42">
        <v>1087</v>
      </c>
      <c r="I130" s="42">
        <v>1015</v>
      </c>
      <c r="J130" s="58"/>
      <c r="K130" s="81">
        <v>971</v>
      </c>
      <c r="L130" s="57">
        <f>SUM(D130:K130)</f>
        <v>6287</v>
      </c>
      <c r="M130" s="57">
        <f>LARGE(D130:K130,1)+LARGE(D130:K130,2)+LARGE(D130:K130,3)+LARGE(D130:K130,4)+LARGE(D130:K130,5)+LARGE(D130:K130,6)</f>
        <v>6287</v>
      </c>
      <c r="N130" s="106" t="s">
        <v>401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3.5" customHeight="1" x14ac:dyDescent="0.2">
      <c r="A131" s="38">
        <v>2</v>
      </c>
      <c r="B131" s="34" t="s">
        <v>78</v>
      </c>
      <c r="C131" s="34" t="s">
        <v>27</v>
      </c>
      <c r="D131" s="37">
        <v>991</v>
      </c>
      <c r="E131" s="42">
        <v>1011</v>
      </c>
      <c r="F131" s="42"/>
      <c r="G131" s="42">
        <v>1136</v>
      </c>
      <c r="H131" s="42">
        <v>1141</v>
      </c>
      <c r="I131" s="42">
        <v>928</v>
      </c>
      <c r="J131" s="58"/>
      <c r="K131" s="81">
        <v>940</v>
      </c>
      <c r="L131" s="57">
        <f>SUM(D131:K131)</f>
        <v>6147</v>
      </c>
      <c r="M131" s="57">
        <f>LARGE(D131:K131,1)+LARGE(D131:K131,2)+LARGE(D131:K131,3)+LARGE(D131:K131,4)+LARGE(D131:K131,5)+LARGE(D131:K131,6)</f>
        <v>6147</v>
      </c>
      <c r="N131" s="106" t="s">
        <v>402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3.5" customHeight="1" x14ac:dyDescent="0.2">
      <c r="A132" s="38">
        <v>3</v>
      </c>
      <c r="B132" s="34" t="s">
        <v>67</v>
      </c>
      <c r="C132" s="34" t="s">
        <v>27</v>
      </c>
      <c r="D132" s="42"/>
      <c r="E132" s="42">
        <v>898</v>
      </c>
      <c r="F132" s="42">
        <v>1011</v>
      </c>
      <c r="G132" s="42">
        <v>1027</v>
      </c>
      <c r="H132" s="42"/>
      <c r="I132" s="42">
        <v>866</v>
      </c>
      <c r="J132" s="42">
        <v>1005</v>
      </c>
      <c r="K132" s="81">
        <v>1027</v>
      </c>
      <c r="L132" s="57">
        <f>SUM(D132:K132)</f>
        <v>5834</v>
      </c>
      <c r="M132" s="57">
        <f>LARGE(D132:K132,1)+LARGE(D132:K132,2)+LARGE(D132:K132,3)+LARGE(D132:K132,4)+LARGE(D132:K132,5)+LARGE(D132:K132,6)</f>
        <v>5834</v>
      </c>
      <c r="N132" s="80" t="s">
        <v>403</v>
      </c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3.5" customHeight="1" x14ac:dyDescent="0.2">
      <c r="A133" s="38">
        <v>4</v>
      </c>
      <c r="B133" s="34" t="s">
        <v>66</v>
      </c>
      <c r="C133" s="34" t="s">
        <v>27</v>
      </c>
      <c r="D133" s="37">
        <v>967</v>
      </c>
      <c r="E133" s="42">
        <v>907</v>
      </c>
      <c r="F133" s="42"/>
      <c r="G133" s="42">
        <v>1006</v>
      </c>
      <c r="H133" s="42">
        <v>974</v>
      </c>
      <c r="I133" s="42">
        <v>871</v>
      </c>
      <c r="J133" s="42">
        <v>892</v>
      </c>
      <c r="K133" s="81">
        <v>1011</v>
      </c>
      <c r="L133" s="57">
        <f>SUM(D133:K133)</f>
        <v>6628</v>
      </c>
      <c r="M133" s="57">
        <f>LARGE(D133:K133,1)+LARGE(D133:K133,2)+LARGE(D133:K133,3)+LARGE(D133:K133,4)+LARGE(D133:K133,5)+LARGE(D133:K133,6)</f>
        <v>5757</v>
      </c>
      <c r="N133" s="106" t="s">
        <v>430</v>
      </c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3.5" customHeight="1" x14ac:dyDescent="0.2">
      <c r="A134" s="38">
        <v>5</v>
      </c>
      <c r="B134" s="34" t="s">
        <v>69</v>
      </c>
      <c r="C134" s="34" t="s">
        <v>70</v>
      </c>
      <c r="D134" s="37">
        <v>550</v>
      </c>
      <c r="E134" s="42"/>
      <c r="F134" s="42">
        <v>637</v>
      </c>
      <c r="G134" s="42"/>
      <c r="H134" s="42">
        <v>631</v>
      </c>
      <c r="I134" s="42">
        <v>481</v>
      </c>
      <c r="J134" s="59">
        <v>602</v>
      </c>
      <c r="K134" s="81">
        <v>527</v>
      </c>
      <c r="L134" s="57">
        <f>SUM(D134:K134)</f>
        <v>3428</v>
      </c>
      <c r="M134" s="57">
        <f>LARGE(D134:K134,1)+LARGE(D134:K134,2)+LARGE(D134:K134,3)+LARGE(D134:K134,4)+LARGE(D134:K134,5)+LARGE(D134:K134,6)</f>
        <v>3428</v>
      </c>
      <c r="N134" s="80" t="s">
        <v>412</v>
      </c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3.5" customHeight="1" x14ac:dyDescent="0.2">
      <c r="A135" s="38">
        <v>6</v>
      </c>
      <c r="B135" s="34" t="s">
        <v>72</v>
      </c>
      <c r="C135" s="34" t="s">
        <v>27</v>
      </c>
      <c r="D135" s="37">
        <v>513</v>
      </c>
      <c r="E135" s="42">
        <v>394</v>
      </c>
      <c r="F135" s="42"/>
      <c r="G135" s="42">
        <v>522</v>
      </c>
      <c r="H135" s="42">
        <v>535</v>
      </c>
      <c r="I135" s="42">
        <v>388</v>
      </c>
      <c r="J135" s="42"/>
      <c r="K135" s="81">
        <v>483</v>
      </c>
      <c r="L135" s="57">
        <f>SUM(D135:K135)</f>
        <v>2835</v>
      </c>
      <c r="M135" s="57">
        <f>LARGE(D135:K135,1)+LARGE(D135:K135,2)+LARGE(D135:K135,3)+LARGE(D135:K135,4)+LARGE(D135:K135,5)+LARGE(D135:K135,6)</f>
        <v>2835</v>
      </c>
      <c r="N135" s="42" t="s">
        <v>413</v>
      </c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3.5" customHeight="1" x14ac:dyDescent="0.2">
      <c r="A136" s="38">
        <v>7</v>
      </c>
      <c r="B136" s="34" t="s">
        <v>75</v>
      </c>
      <c r="C136" s="34" t="s">
        <v>27</v>
      </c>
      <c r="D136" s="37">
        <v>408</v>
      </c>
      <c r="E136" s="42">
        <v>405</v>
      </c>
      <c r="F136" s="42">
        <v>329</v>
      </c>
      <c r="G136" s="42">
        <v>609</v>
      </c>
      <c r="H136" s="42">
        <v>562</v>
      </c>
      <c r="I136" s="42">
        <v>405</v>
      </c>
      <c r="J136" s="42"/>
      <c r="K136" s="42"/>
      <c r="L136" s="57">
        <f>SUM(D136:K136)</f>
        <v>2718</v>
      </c>
      <c r="M136" s="57">
        <f>LARGE(D136:K136,1)+LARGE(D136:K136,2)+LARGE(D136:K136,3)+LARGE(D136:K136,4)+LARGE(D136:K136,5)+LARGE(D136:K136,6)</f>
        <v>2718</v>
      </c>
      <c r="N136" s="42" t="s">
        <v>414</v>
      </c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3.5" customHeight="1" x14ac:dyDescent="0.2">
      <c r="A137" s="38">
        <v>8</v>
      </c>
      <c r="B137" s="34" t="s">
        <v>79</v>
      </c>
      <c r="C137" s="34" t="s">
        <v>201</v>
      </c>
      <c r="D137" s="37">
        <v>861</v>
      </c>
      <c r="E137" s="42">
        <v>805</v>
      </c>
      <c r="F137" s="42"/>
      <c r="G137" s="42">
        <v>903</v>
      </c>
      <c r="H137" s="42">
        <v>878</v>
      </c>
      <c r="I137" s="42"/>
      <c r="J137" s="58"/>
      <c r="K137" s="81">
        <v>883</v>
      </c>
      <c r="L137" s="67">
        <f>SUM(D137:K137)</f>
        <v>4330</v>
      </c>
      <c r="M137" s="67"/>
      <c r="N137" s="80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3.5" customHeight="1" x14ac:dyDescent="0.2">
      <c r="A138" s="38">
        <v>9</v>
      </c>
      <c r="B138" s="34" t="s">
        <v>73</v>
      </c>
      <c r="C138" s="34" t="s">
        <v>74</v>
      </c>
      <c r="D138" s="37">
        <v>764</v>
      </c>
      <c r="E138" s="42"/>
      <c r="F138" s="42"/>
      <c r="G138" s="42">
        <v>830</v>
      </c>
      <c r="H138" s="42">
        <v>761</v>
      </c>
      <c r="I138" s="42">
        <v>715</v>
      </c>
      <c r="J138" s="42"/>
      <c r="K138" s="81">
        <v>742</v>
      </c>
      <c r="L138" s="67">
        <f>SUM(D138:K138)</f>
        <v>3812</v>
      </c>
      <c r="M138" s="67"/>
      <c r="N138" s="80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3.5" customHeight="1" x14ac:dyDescent="0.2">
      <c r="A139" s="38">
        <v>10</v>
      </c>
      <c r="B139" s="47" t="s">
        <v>333</v>
      </c>
      <c r="C139" s="47" t="s">
        <v>27</v>
      </c>
      <c r="D139" s="42"/>
      <c r="E139" s="42"/>
      <c r="F139" s="42"/>
      <c r="G139" s="42">
        <v>592</v>
      </c>
      <c r="H139" s="42"/>
      <c r="I139" s="42">
        <v>442</v>
      </c>
      <c r="J139" s="42"/>
      <c r="K139" s="81">
        <v>532</v>
      </c>
      <c r="L139" s="67">
        <f>SUM(D139:K139)</f>
        <v>1566</v>
      </c>
      <c r="M139" s="67"/>
      <c r="N139" s="42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3.5" customHeight="1" x14ac:dyDescent="0.2">
      <c r="A140" s="38">
        <v>11</v>
      </c>
      <c r="B140" s="34" t="s">
        <v>68</v>
      </c>
      <c r="C140" s="34" t="s">
        <v>22</v>
      </c>
      <c r="D140" s="37">
        <v>742</v>
      </c>
      <c r="E140" s="42"/>
      <c r="F140" s="42"/>
      <c r="G140" s="42"/>
      <c r="H140" s="42">
        <v>779</v>
      </c>
      <c r="I140" s="42"/>
      <c r="J140" s="59"/>
      <c r="K140" s="59">
        <v>0</v>
      </c>
      <c r="L140" s="67">
        <f>SUM(D140:K140)</f>
        <v>1521</v>
      </c>
      <c r="M140" s="67"/>
      <c r="N140" s="42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3.5" customHeight="1" x14ac:dyDescent="0.2">
      <c r="A141" s="38">
        <v>12</v>
      </c>
      <c r="B141" s="34" t="s">
        <v>80</v>
      </c>
      <c r="C141" s="34" t="s">
        <v>202</v>
      </c>
      <c r="D141" s="37">
        <v>631</v>
      </c>
      <c r="E141" s="42">
        <v>678</v>
      </c>
      <c r="F141" s="42"/>
      <c r="G141" s="42"/>
      <c r="H141" s="42"/>
      <c r="I141" s="42"/>
      <c r="J141" s="42"/>
      <c r="K141" s="42"/>
      <c r="L141" s="67">
        <f>SUM(D141:K141)</f>
        <v>1309</v>
      </c>
      <c r="M141" s="67"/>
      <c r="N141" s="42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3.5" customHeight="1" x14ac:dyDescent="0.2">
      <c r="A142" s="38">
        <v>13</v>
      </c>
      <c r="B142" s="34" t="s">
        <v>199</v>
      </c>
      <c r="C142" s="34" t="s">
        <v>203</v>
      </c>
      <c r="D142" s="37">
        <v>276</v>
      </c>
      <c r="E142" s="42"/>
      <c r="F142" s="42"/>
      <c r="G142" s="42"/>
      <c r="H142" s="42">
        <v>301</v>
      </c>
      <c r="I142" s="42">
        <v>286</v>
      </c>
      <c r="J142" s="42"/>
      <c r="K142" s="81">
        <v>368</v>
      </c>
      <c r="L142" s="67">
        <f>SUM(D142:K142)</f>
        <v>1231</v>
      </c>
      <c r="M142" s="67"/>
      <c r="N142" s="46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3.5" customHeight="1" x14ac:dyDescent="0.2">
      <c r="A143" s="49">
        <v>14</v>
      </c>
      <c r="B143" s="47" t="s">
        <v>336</v>
      </c>
      <c r="C143" s="47" t="s">
        <v>337</v>
      </c>
      <c r="D143" s="42"/>
      <c r="E143" s="42"/>
      <c r="F143" s="42"/>
      <c r="G143" s="42">
        <v>460</v>
      </c>
      <c r="H143" s="42"/>
      <c r="I143" s="42">
        <v>305</v>
      </c>
      <c r="J143" s="42"/>
      <c r="K143" s="81">
        <v>420</v>
      </c>
      <c r="L143" s="67">
        <f>SUM(D143:K143)</f>
        <v>1185</v>
      </c>
      <c r="M143" s="67"/>
      <c r="N143" s="42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3.5" customHeight="1" x14ac:dyDescent="0.2">
      <c r="A144" s="38">
        <v>15</v>
      </c>
      <c r="B144" s="47" t="s">
        <v>283</v>
      </c>
      <c r="C144" s="47" t="s">
        <v>285</v>
      </c>
      <c r="D144" s="42"/>
      <c r="E144" s="42"/>
      <c r="F144" s="42">
        <v>952</v>
      </c>
      <c r="G144" s="42"/>
      <c r="H144" s="42"/>
      <c r="I144" s="42"/>
      <c r="J144" s="42"/>
      <c r="K144" s="42"/>
      <c r="L144" s="67">
        <f>SUM(D144:K144)</f>
        <v>952</v>
      </c>
      <c r="M144" s="67"/>
      <c r="N144" s="42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3.5" customHeight="1" x14ac:dyDescent="0.2">
      <c r="A145" s="38">
        <v>16</v>
      </c>
      <c r="B145" s="47" t="s">
        <v>352</v>
      </c>
      <c r="C145" s="47" t="s">
        <v>307</v>
      </c>
      <c r="D145" s="42"/>
      <c r="E145" s="42"/>
      <c r="F145" s="42"/>
      <c r="G145" s="42"/>
      <c r="H145" s="42">
        <v>446</v>
      </c>
      <c r="I145" s="42"/>
      <c r="J145" s="42"/>
      <c r="K145" s="81">
        <v>487</v>
      </c>
      <c r="L145" s="67">
        <f>SUM(D145:K145)</f>
        <v>933</v>
      </c>
      <c r="M145" s="67"/>
      <c r="N145" s="42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3.5" customHeight="1" x14ac:dyDescent="0.2">
      <c r="A146" s="38">
        <v>17</v>
      </c>
      <c r="B146" s="47" t="s">
        <v>328</v>
      </c>
      <c r="C146" s="47" t="s">
        <v>329</v>
      </c>
      <c r="D146" s="42"/>
      <c r="E146" s="42"/>
      <c r="F146" s="42"/>
      <c r="G146" s="42">
        <v>807</v>
      </c>
      <c r="H146" s="42"/>
      <c r="I146" s="42"/>
      <c r="J146" s="42"/>
      <c r="K146" s="42"/>
      <c r="L146" s="67">
        <f>SUM(D146:K146)</f>
        <v>807</v>
      </c>
      <c r="M146" s="67"/>
      <c r="N146" s="42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3.5" customHeight="1" x14ac:dyDescent="0.2">
      <c r="A147" s="38">
        <v>18</v>
      </c>
      <c r="B147" s="47" t="s">
        <v>330</v>
      </c>
      <c r="C147" s="47" t="s">
        <v>331</v>
      </c>
      <c r="D147" s="42"/>
      <c r="E147" s="42"/>
      <c r="F147" s="42"/>
      <c r="G147" s="42">
        <v>765</v>
      </c>
      <c r="H147" s="42"/>
      <c r="I147" s="42"/>
      <c r="J147" s="42"/>
      <c r="K147" s="42"/>
      <c r="L147" s="67">
        <f>SUM(D147:K147)</f>
        <v>765</v>
      </c>
      <c r="M147" s="67"/>
      <c r="N147" s="42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3.5" customHeight="1" x14ac:dyDescent="0.2">
      <c r="A148" s="38">
        <v>19</v>
      </c>
      <c r="B148" s="107" t="s">
        <v>332</v>
      </c>
      <c r="C148" s="47" t="s">
        <v>27</v>
      </c>
      <c r="D148" s="42"/>
      <c r="E148" s="42"/>
      <c r="F148" s="42"/>
      <c r="G148" s="42">
        <v>706</v>
      </c>
      <c r="H148" s="42"/>
      <c r="I148" s="42"/>
      <c r="J148" s="80"/>
      <c r="K148" s="80"/>
      <c r="L148" s="67">
        <f>SUM(D148:K148)</f>
        <v>706</v>
      </c>
      <c r="M148" s="67"/>
      <c r="N148" s="42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3.5" customHeight="1" x14ac:dyDescent="0.2">
      <c r="A149" s="38">
        <v>20</v>
      </c>
      <c r="B149" s="47" t="s">
        <v>308</v>
      </c>
      <c r="C149" s="47" t="s">
        <v>301</v>
      </c>
      <c r="D149" s="42"/>
      <c r="E149" s="42"/>
      <c r="F149" s="42">
        <v>638</v>
      </c>
      <c r="G149" s="42"/>
      <c r="H149" s="42"/>
      <c r="I149" s="42"/>
      <c r="J149" s="42"/>
      <c r="K149" s="42"/>
      <c r="L149" s="67">
        <f>SUM(D149:K149)</f>
        <v>638</v>
      </c>
      <c r="M149" s="67"/>
      <c r="N149" s="42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3.5" customHeight="1" x14ac:dyDescent="0.2">
      <c r="A150" s="38">
        <v>21</v>
      </c>
      <c r="B150" s="34" t="s">
        <v>198</v>
      </c>
      <c r="C150" s="34" t="s">
        <v>81</v>
      </c>
      <c r="D150" s="37">
        <v>634</v>
      </c>
      <c r="E150" s="42"/>
      <c r="F150" s="42"/>
      <c r="G150" s="42"/>
      <c r="H150" s="42"/>
      <c r="I150" s="42"/>
      <c r="J150" s="59"/>
      <c r="K150" s="59"/>
      <c r="L150" s="67">
        <f>SUM(D150:K150)</f>
        <v>634</v>
      </c>
      <c r="M150" s="67"/>
      <c r="N150" s="42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3.5" customHeight="1" x14ac:dyDescent="0.2">
      <c r="A151" s="38">
        <v>22</v>
      </c>
      <c r="B151" s="47" t="s">
        <v>334</v>
      </c>
      <c r="C151" s="47" t="s">
        <v>335</v>
      </c>
      <c r="D151" s="42"/>
      <c r="E151" s="42"/>
      <c r="F151" s="42"/>
      <c r="G151" s="42">
        <v>588</v>
      </c>
      <c r="H151" s="42"/>
      <c r="I151" s="42"/>
      <c r="J151" s="42"/>
      <c r="K151" s="42"/>
      <c r="L151" s="67">
        <f>SUM(D151:K151)</f>
        <v>588</v>
      </c>
      <c r="M151" s="67"/>
      <c r="N151" s="42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3.5" customHeight="1" x14ac:dyDescent="0.2">
      <c r="A152" s="50">
        <v>23</v>
      </c>
      <c r="B152" s="47" t="s">
        <v>309</v>
      </c>
      <c r="C152" s="47" t="s">
        <v>310</v>
      </c>
      <c r="D152" s="42"/>
      <c r="E152" s="42"/>
      <c r="F152" s="42">
        <v>560</v>
      </c>
      <c r="G152" s="42"/>
      <c r="H152" s="42"/>
      <c r="I152" s="42"/>
      <c r="J152" s="42"/>
      <c r="K152" s="42"/>
      <c r="L152" s="67">
        <f>SUM(D152:K152)</f>
        <v>560</v>
      </c>
      <c r="M152" s="67"/>
      <c r="N152" s="42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3.5" customHeight="1" x14ac:dyDescent="0.2">
      <c r="A153" s="50">
        <v>24</v>
      </c>
      <c r="B153" s="47" t="s">
        <v>239</v>
      </c>
      <c r="C153" s="47" t="s">
        <v>27</v>
      </c>
      <c r="D153" s="42"/>
      <c r="E153" s="42"/>
      <c r="F153" s="42"/>
      <c r="G153" s="42"/>
      <c r="H153" s="42"/>
      <c r="I153" s="42"/>
      <c r="J153" s="42">
        <v>544</v>
      </c>
      <c r="K153" s="42"/>
      <c r="L153" s="67">
        <f>SUM(D153:K153)</f>
        <v>544</v>
      </c>
      <c r="M153" s="67"/>
      <c r="N153" s="42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3.5" customHeight="1" x14ac:dyDescent="0.2">
      <c r="A154" s="50">
        <v>25</v>
      </c>
      <c r="B154" s="34" t="s">
        <v>71</v>
      </c>
      <c r="C154" s="34" t="s">
        <v>27</v>
      </c>
      <c r="D154" s="42"/>
      <c r="E154" s="42">
        <v>350</v>
      </c>
      <c r="F154" s="42"/>
      <c r="G154" s="42"/>
      <c r="H154" s="42"/>
      <c r="I154" s="42"/>
      <c r="J154" s="42"/>
      <c r="K154" s="42"/>
      <c r="L154" s="67">
        <f>SUM(D154:K154)</f>
        <v>350</v>
      </c>
      <c r="M154" s="67"/>
      <c r="N154" s="42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3.5" customHeight="1" x14ac:dyDescent="0.2">
      <c r="A155" s="50">
        <v>26</v>
      </c>
      <c r="B155" s="34" t="s">
        <v>128</v>
      </c>
      <c r="C155" s="34" t="s">
        <v>27</v>
      </c>
      <c r="D155" s="37">
        <v>140</v>
      </c>
      <c r="E155" s="42"/>
      <c r="F155" s="42"/>
      <c r="G155" s="42"/>
      <c r="H155" s="42"/>
      <c r="I155" s="42">
        <v>63</v>
      </c>
      <c r="J155" s="59"/>
      <c r="K155" s="81">
        <v>132</v>
      </c>
      <c r="L155" s="67">
        <f>SUM(D155:K155)</f>
        <v>335</v>
      </c>
      <c r="M155" s="67"/>
      <c r="N155" s="42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3.5" customHeight="1" x14ac:dyDescent="0.2">
      <c r="A156" s="50">
        <v>27</v>
      </c>
      <c r="B156" s="47" t="s">
        <v>254</v>
      </c>
      <c r="C156" s="47" t="s">
        <v>307</v>
      </c>
      <c r="D156" s="42"/>
      <c r="E156" s="42">
        <v>65</v>
      </c>
      <c r="F156" s="42"/>
      <c r="G156" s="42"/>
      <c r="H156" s="42"/>
      <c r="I156" s="42">
        <v>75</v>
      </c>
      <c r="J156" s="42"/>
      <c r="K156" s="42"/>
      <c r="L156" s="67">
        <f>SUM(D156:K156)</f>
        <v>140</v>
      </c>
      <c r="M156" s="67"/>
      <c r="N156" s="42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3.5" customHeight="1" x14ac:dyDescent="0.2">
      <c r="A157" s="50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48" customHeight="1" x14ac:dyDescent="0.2">
      <c r="A158" s="83" t="s">
        <v>83</v>
      </c>
      <c r="B158" s="83"/>
      <c r="C158" s="84"/>
      <c r="D158" s="85"/>
      <c r="E158" s="85"/>
      <c r="F158" s="85"/>
      <c r="G158" s="85"/>
      <c r="H158" s="85"/>
      <c r="I158" s="85"/>
      <c r="J158" s="85"/>
      <c r="K158" s="85"/>
      <c r="L158" s="86"/>
      <c r="M158" s="87" t="s">
        <v>149</v>
      </c>
      <c r="N158" s="88" t="s">
        <v>17</v>
      </c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3.5" customHeight="1" x14ac:dyDescent="0.2">
      <c r="A159" s="16">
        <v>1</v>
      </c>
      <c r="B159" s="34" t="s">
        <v>88</v>
      </c>
      <c r="C159" s="34" t="s">
        <v>19</v>
      </c>
      <c r="D159" s="37">
        <v>575</v>
      </c>
      <c r="E159" s="17">
        <v>615</v>
      </c>
      <c r="F159" s="17"/>
      <c r="G159" s="17">
        <v>742</v>
      </c>
      <c r="H159" s="17"/>
      <c r="I159" s="17">
        <v>584</v>
      </c>
      <c r="J159" s="24">
        <v>536</v>
      </c>
      <c r="K159" s="74">
        <v>605</v>
      </c>
      <c r="L159" s="19">
        <f>SUM(D159:K159)</f>
        <v>3657</v>
      </c>
      <c r="M159" s="19">
        <f>LARGE(D159:K159,1)+LARGE(D159:K159,2)+LARGE(D159:K159,3)+LARGE(D159:K159,4)+LARGE(D159:K159,5)+LARGE(D159:K159,6)</f>
        <v>3657</v>
      </c>
      <c r="N159" s="20" t="s">
        <v>401</v>
      </c>
      <c r="O159" s="68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3.5" customHeight="1" x14ac:dyDescent="0.2">
      <c r="A160" s="16">
        <v>2</v>
      </c>
      <c r="B160" s="40" t="s">
        <v>94</v>
      </c>
      <c r="C160" s="40" t="s">
        <v>154</v>
      </c>
      <c r="D160" s="108">
        <v>616</v>
      </c>
      <c r="E160" s="109"/>
      <c r="F160" s="109">
        <v>518</v>
      </c>
      <c r="G160" s="109"/>
      <c r="H160" s="109">
        <v>581</v>
      </c>
      <c r="I160" s="109">
        <v>558</v>
      </c>
      <c r="J160" s="110">
        <v>616</v>
      </c>
      <c r="K160" s="74">
        <v>615</v>
      </c>
      <c r="L160" s="56">
        <f>SUM(D160:K160)</f>
        <v>3504</v>
      </c>
      <c r="M160" s="56">
        <f>LARGE(D160:K160,1)+LARGE(D160:K160,2)+LARGE(D160:K160,3)+LARGE(D160:K160,4)+LARGE(D160:K160,5)+LARGE(D160:K160,6)</f>
        <v>3504</v>
      </c>
      <c r="N160" s="111" t="s">
        <v>402</v>
      </c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3.5" customHeight="1" x14ac:dyDescent="0.2">
      <c r="A161" s="28">
        <v>3</v>
      </c>
      <c r="B161" s="34" t="s">
        <v>96</v>
      </c>
      <c r="C161" s="34" t="s">
        <v>19</v>
      </c>
      <c r="D161" s="37">
        <v>610</v>
      </c>
      <c r="E161" s="42">
        <v>562</v>
      </c>
      <c r="F161" s="42"/>
      <c r="G161" s="42">
        <v>605</v>
      </c>
      <c r="H161" s="42"/>
      <c r="I161" s="42">
        <v>410</v>
      </c>
      <c r="J161" s="58">
        <v>341</v>
      </c>
      <c r="K161" s="81">
        <v>539</v>
      </c>
      <c r="L161" s="57">
        <f>SUM(D161:K161)</f>
        <v>3067</v>
      </c>
      <c r="M161" s="57">
        <f>LARGE(D161:K161,1)+LARGE(D161:K161,2)+LARGE(D161:K161,3)+LARGE(D161:K161,4)+LARGE(D161:K161,5)+LARGE(D161:K161,6)</f>
        <v>3067</v>
      </c>
      <c r="N161" s="80" t="s">
        <v>403</v>
      </c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3.5" customHeight="1" x14ac:dyDescent="0.2">
      <c r="A162" s="28">
        <v>4</v>
      </c>
      <c r="B162" s="34" t="s">
        <v>98</v>
      </c>
      <c r="C162" s="34" t="s">
        <v>19</v>
      </c>
      <c r="D162" s="37">
        <v>367</v>
      </c>
      <c r="E162" s="46">
        <v>255</v>
      </c>
      <c r="F162" s="42">
        <v>294</v>
      </c>
      <c r="G162" s="42">
        <v>408</v>
      </c>
      <c r="H162" s="42">
        <v>294</v>
      </c>
      <c r="I162" s="42"/>
      <c r="J162" s="46">
        <v>311</v>
      </c>
      <c r="K162" s="81">
        <v>284</v>
      </c>
      <c r="L162" s="57">
        <f>SUM(D162:K162)</f>
        <v>2213</v>
      </c>
      <c r="M162" s="57">
        <f>LARGE(D162:K162,1)+LARGE(D162:K162,2)+LARGE(D162:K162,3)+LARGE(D162:K162,4)+LARGE(D162:K162,5)+LARGE(D162:K162,6)</f>
        <v>1958</v>
      </c>
      <c r="N162" s="80" t="s">
        <v>430</v>
      </c>
      <c r="O162" s="68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3.5" customHeight="1" x14ac:dyDescent="0.2">
      <c r="A163" s="28">
        <v>5</v>
      </c>
      <c r="B163" s="34" t="s">
        <v>93</v>
      </c>
      <c r="C163" s="34" t="s">
        <v>19</v>
      </c>
      <c r="D163" s="37">
        <v>493</v>
      </c>
      <c r="E163" s="42"/>
      <c r="F163" s="42"/>
      <c r="G163" s="42">
        <v>584</v>
      </c>
      <c r="H163" s="42">
        <v>510</v>
      </c>
      <c r="I163" s="42">
        <v>436</v>
      </c>
      <c r="J163" s="58"/>
      <c r="K163" s="81">
        <v>584</v>
      </c>
      <c r="L163" s="67">
        <f>SUM(D163:K163)</f>
        <v>2607</v>
      </c>
      <c r="M163" s="67"/>
      <c r="N163" s="80"/>
      <c r="O163" s="68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3.5" customHeight="1" x14ac:dyDescent="0.2">
      <c r="A164" s="28">
        <v>6</v>
      </c>
      <c r="B164" s="34" t="s">
        <v>91</v>
      </c>
      <c r="C164" s="34" t="s">
        <v>19</v>
      </c>
      <c r="D164" s="37">
        <v>637</v>
      </c>
      <c r="E164" s="42">
        <v>605</v>
      </c>
      <c r="F164" s="42">
        <v>585</v>
      </c>
      <c r="G164" s="42"/>
      <c r="H164" s="42"/>
      <c r="I164" s="42"/>
      <c r="J164" s="58"/>
      <c r="K164" s="81">
        <v>673</v>
      </c>
      <c r="L164" s="67">
        <f>SUM(D164:K164)</f>
        <v>2500</v>
      </c>
      <c r="M164" s="67"/>
      <c r="N164" s="80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3.5" customHeight="1" x14ac:dyDescent="0.2">
      <c r="A165" s="28">
        <v>7</v>
      </c>
      <c r="B165" s="34" t="s">
        <v>107</v>
      </c>
      <c r="C165" s="34" t="s">
        <v>431</v>
      </c>
      <c r="D165" s="37">
        <v>636</v>
      </c>
      <c r="E165" s="42"/>
      <c r="F165" s="42"/>
      <c r="G165" s="42">
        <v>689</v>
      </c>
      <c r="H165" s="42"/>
      <c r="I165" s="42"/>
      <c r="J165" s="80">
        <v>491</v>
      </c>
      <c r="K165" s="81">
        <v>640</v>
      </c>
      <c r="L165" s="67">
        <f>SUM(D165:K165)</f>
        <v>2456</v>
      </c>
      <c r="M165" s="67"/>
      <c r="N165" s="80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3.5" customHeight="1" x14ac:dyDescent="0.2">
      <c r="A166" s="28">
        <v>8</v>
      </c>
      <c r="B166" s="34" t="s">
        <v>101</v>
      </c>
      <c r="C166" s="34" t="s">
        <v>19</v>
      </c>
      <c r="D166" s="37">
        <v>806</v>
      </c>
      <c r="E166" s="42">
        <v>783</v>
      </c>
      <c r="F166" s="42"/>
      <c r="G166" s="42"/>
      <c r="H166" s="42"/>
      <c r="I166" s="42"/>
      <c r="J166" s="80">
        <v>780</v>
      </c>
      <c r="K166" s="80"/>
      <c r="L166" s="67">
        <f>SUM(D166:K166)</f>
        <v>2369</v>
      </c>
      <c r="M166" s="67"/>
      <c r="N166" s="80"/>
      <c r="O166" s="68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3.5" customHeight="1" x14ac:dyDescent="0.2">
      <c r="A167" s="28">
        <v>9</v>
      </c>
      <c r="B167" s="34" t="s">
        <v>207</v>
      </c>
      <c r="C167" s="34" t="s">
        <v>19</v>
      </c>
      <c r="D167" s="37">
        <v>657</v>
      </c>
      <c r="E167" s="42"/>
      <c r="F167" s="42">
        <v>779</v>
      </c>
      <c r="G167" s="42">
        <v>760</v>
      </c>
      <c r="H167" s="42"/>
      <c r="I167" s="42"/>
      <c r="J167" s="42"/>
      <c r="K167" s="42"/>
      <c r="L167" s="67">
        <f>SUM(D167:K167)</f>
        <v>2196</v>
      </c>
      <c r="M167" s="67"/>
      <c r="N167" s="80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3.5" customHeight="1" x14ac:dyDescent="0.2">
      <c r="A168" s="28">
        <v>10</v>
      </c>
      <c r="B168" s="34" t="s">
        <v>214</v>
      </c>
      <c r="C168" s="34" t="s">
        <v>19</v>
      </c>
      <c r="D168" s="37">
        <v>293</v>
      </c>
      <c r="E168" s="42">
        <v>461</v>
      </c>
      <c r="F168" s="42">
        <v>58</v>
      </c>
      <c r="G168" s="42">
        <v>565</v>
      </c>
      <c r="H168" s="42">
        <v>335</v>
      </c>
      <c r="I168" s="42"/>
      <c r="J168" s="80"/>
      <c r="K168" s="80"/>
      <c r="L168" s="67">
        <f>SUM(D168:K168)</f>
        <v>1712</v>
      </c>
      <c r="M168" s="67"/>
      <c r="N168" s="80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3.5" customHeight="1" x14ac:dyDescent="0.2">
      <c r="A169" s="28">
        <v>11</v>
      </c>
      <c r="B169" s="47" t="s">
        <v>353</v>
      </c>
      <c r="C169" s="38" t="s">
        <v>19</v>
      </c>
      <c r="D169" s="42"/>
      <c r="E169" s="42"/>
      <c r="F169" s="42"/>
      <c r="G169" s="42"/>
      <c r="H169" s="42">
        <v>584</v>
      </c>
      <c r="I169" s="42">
        <v>560</v>
      </c>
      <c r="J169" s="42">
        <v>529</v>
      </c>
      <c r="K169" s="42"/>
      <c r="L169" s="67">
        <f>SUM(D169:K169)</f>
        <v>1673</v>
      </c>
      <c r="M169" s="67"/>
      <c r="N169" s="80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3.5" customHeight="1" x14ac:dyDescent="0.2">
      <c r="A170" s="28">
        <v>12</v>
      </c>
      <c r="B170" s="34" t="s">
        <v>204</v>
      </c>
      <c r="C170" s="34" t="s">
        <v>222</v>
      </c>
      <c r="D170" s="37">
        <v>768</v>
      </c>
      <c r="E170" s="42">
        <v>811</v>
      </c>
      <c r="F170" s="42"/>
      <c r="G170" s="42"/>
      <c r="H170" s="42"/>
      <c r="I170" s="42"/>
      <c r="J170" s="80"/>
      <c r="K170" s="80"/>
      <c r="L170" s="67">
        <f>SUM(D170:K170)</f>
        <v>1579</v>
      </c>
      <c r="M170" s="67"/>
      <c r="N170" s="80"/>
      <c r="O170" s="68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3.5" customHeight="1" x14ac:dyDescent="0.2">
      <c r="A171" s="28">
        <v>13</v>
      </c>
      <c r="B171" s="34" t="s">
        <v>105</v>
      </c>
      <c r="C171" s="34" t="s">
        <v>19</v>
      </c>
      <c r="D171" s="37">
        <v>727</v>
      </c>
      <c r="E171" s="42">
        <v>772</v>
      </c>
      <c r="F171" s="42"/>
      <c r="G171" s="42"/>
      <c r="H171" s="42"/>
      <c r="I171" s="42"/>
      <c r="J171" s="58"/>
      <c r="K171" s="58"/>
      <c r="L171" s="67">
        <f>SUM(D171:K171)</f>
        <v>1499</v>
      </c>
      <c r="M171" s="67"/>
      <c r="N171" s="80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3.5" customHeight="1" x14ac:dyDescent="0.2">
      <c r="A172" s="28">
        <v>14</v>
      </c>
      <c r="B172" s="34" t="s">
        <v>295</v>
      </c>
      <c r="C172" s="34" t="s">
        <v>19</v>
      </c>
      <c r="D172" s="37">
        <v>476</v>
      </c>
      <c r="E172" s="42">
        <v>278</v>
      </c>
      <c r="F172" s="42"/>
      <c r="G172" s="42">
        <v>369</v>
      </c>
      <c r="H172" s="42"/>
      <c r="I172" s="42">
        <v>233</v>
      </c>
      <c r="J172" s="80"/>
      <c r="K172" s="80"/>
      <c r="L172" s="67">
        <f>SUM(D172:K172)</f>
        <v>1356</v>
      </c>
      <c r="M172" s="67"/>
      <c r="N172" s="80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3.5" customHeight="1" x14ac:dyDescent="0.2">
      <c r="A173" s="28">
        <v>15</v>
      </c>
      <c r="B173" s="34" t="s">
        <v>104</v>
      </c>
      <c r="C173" s="34" t="s">
        <v>21</v>
      </c>
      <c r="D173" s="42"/>
      <c r="E173" s="42">
        <v>655</v>
      </c>
      <c r="F173" s="42"/>
      <c r="G173" s="42"/>
      <c r="H173" s="42"/>
      <c r="I173" s="42"/>
      <c r="J173" s="42"/>
      <c r="K173" s="81">
        <v>678</v>
      </c>
      <c r="L173" s="67">
        <f>SUM(D173:K173)</f>
        <v>1333</v>
      </c>
      <c r="M173" s="67"/>
      <c r="N173" s="42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3.5" customHeight="1" x14ac:dyDescent="0.2">
      <c r="A174" s="28">
        <v>16</v>
      </c>
      <c r="B174" s="34" t="s">
        <v>97</v>
      </c>
      <c r="C174" s="34" t="s">
        <v>19</v>
      </c>
      <c r="D174" s="37">
        <v>596</v>
      </c>
      <c r="E174" s="42">
        <v>625</v>
      </c>
      <c r="F174" s="42"/>
      <c r="G174" s="42"/>
      <c r="H174" s="42"/>
      <c r="I174" s="42"/>
      <c r="J174" s="58"/>
      <c r="K174" s="58"/>
      <c r="L174" s="67">
        <f>SUM(D174:K174)</f>
        <v>1221</v>
      </c>
      <c r="M174" s="67"/>
      <c r="N174" s="80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3.5" customHeight="1" x14ac:dyDescent="0.2">
      <c r="A175" s="28">
        <v>17</v>
      </c>
      <c r="B175" s="34" t="s">
        <v>206</v>
      </c>
      <c r="C175" s="34" t="s">
        <v>19</v>
      </c>
      <c r="D175" s="37">
        <v>693</v>
      </c>
      <c r="E175" s="42"/>
      <c r="F175" s="42"/>
      <c r="G175" s="42"/>
      <c r="H175" s="42"/>
      <c r="I175" s="42">
        <v>525</v>
      </c>
      <c r="J175" s="80"/>
      <c r="K175" s="80"/>
      <c r="L175" s="67">
        <f>SUM(D175:K175)</f>
        <v>1218</v>
      </c>
      <c r="M175" s="67"/>
      <c r="N175" s="80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3.5" customHeight="1" x14ac:dyDescent="0.2">
      <c r="A176" s="28">
        <v>18</v>
      </c>
      <c r="B176" s="38" t="s">
        <v>257</v>
      </c>
      <c r="C176" s="38" t="s">
        <v>258</v>
      </c>
      <c r="D176" s="42"/>
      <c r="E176" s="42">
        <v>479</v>
      </c>
      <c r="F176" s="42">
        <v>558</v>
      </c>
      <c r="G176" s="42"/>
      <c r="H176" s="42"/>
      <c r="I176" s="42"/>
      <c r="J176" s="42"/>
      <c r="K176" s="42"/>
      <c r="L176" s="67">
        <f>SUM(D176:K176)</f>
        <v>1037</v>
      </c>
      <c r="M176" s="67"/>
      <c r="N176" s="80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3.5" customHeight="1" x14ac:dyDescent="0.2">
      <c r="A177" s="28">
        <v>19</v>
      </c>
      <c r="B177" s="47" t="s">
        <v>311</v>
      </c>
      <c r="C177" s="47" t="s">
        <v>312</v>
      </c>
      <c r="D177" s="42"/>
      <c r="E177" s="42"/>
      <c r="F177" s="42">
        <v>985</v>
      </c>
      <c r="G177" s="42"/>
      <c r="H177" s="42"/>
      <c r="I177" s="42"/>
      <c r="J177" s="42"/>
      <c r="K177" s="42"/>
      <c r="L177" s="67">
        <f>SUM(D177:K177)</f>
        <v>985</v>
      </c>
      <c r="M177" s="67"/>
      <c r="N177" s="80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3.5" customHeight="1" x14ac:dyDescent="0.2">
      <c r="A178" s="28">
        <v>20</v>
      </c>
      <c r="B178" s="34" t="s">
        <v>100</v>
      </c>
      <c r="C178" s="34" t="s">
        <v>21</v>
      </c>
      <c r="D178" s="37">
        <v>975</v>
      </c>
      <c r="E178" s="42"/>
      <c r="F178" s="42"/>
      <c r="G178" s="42"/>
      <c r="H178" s="42"/>
      <c r="I178" s="46"/>
      <c r="J178" s="58"/>
      <c r="K178" s="58"/>
      <c r="L178" s="67">
        <f>SUM(D178:K178)</f>
        <v>975</v>
      </c>
      <c r="M178" s="67"/>
      <c r="N178" s="80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3.5" customHeight="1" x14ac:dyDescent="0.2">
      <c r="A179" s="28">
        <v>21</v>
      </c>
      <c r="B179" s="47" t="s">
        <v>313</v>
      </c>
      <c r="C179" s="61" t="s">
        <v>303</v>
      </c>
      <c r="D179" s="42"/>
      <c r="E179" s="42"/>
      <c r="F179" s="42">
        <v>973</v>
      </c>
      <c r="G179" s="42"/>
      <c r="H179" s="42"/>
      <c r="I179" s="42"/>
      <c r="J179" s="42"/>
      <c r="K179" s="42"/>
      <c r="L179" s="67">
        <f>SUM(D179:K179)</f>
        <v>973</v>
      </c>
      <c r="M179" s="67"/>
      <c r="N179" s="80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3.5" customHeight="1" x14ac:dyDescent="0.2">
      <c r="A180" s="28">
        <v>22</v>
      </c>
      <c r="B180" s="47" t="s">
        <v>338</v>
      </c>
      <c r="C180" s="38" t="s">
        <v>21</v>
      </c>
      <c r="D180" s="42"/>
      <c r="E180" s="42"/>
      <c r="F180" s="42"/>
      <c r="G180" s="42">
        <v>949</v>
      </c>
      <c r="H180" s="42"/>
      <c r="I180" s="42"/>
      <c r="J180" s="42"/>
      <c r="K180" s="42"/>
      <c r="L180" s="67">
        <f>SUM(D180:K180)</f>
        <v>949</v>
      </c>
      <c r="M180" s="67"/>
      <c r="N180" s="80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3.5" customHeight="1" x14ac:dyDescent="0.2">
      <c r="A181" s="28">
        <v>23</v>
      </c>
      <c r="B181" s="47" t="s">
        <v>363</v>
      </c>
      <c r="C181" s="38" t="s">
        <v>19</v>
      </c>
      <c r="D181" s="42"/>
      <c r="E181" s="42"/>
      <c r="F181" s="42"/>
      <c r="G181" s="42"/>
      <c r="H181" s="42"/>
      <c r="I181" s="42">
        <v>394</v>
      </c>
      <c r="J181" s="42">
        <v>524</v>
      </c>
      <c r="K181" s="42"/>
      <c r="L181" s="67">
        <f>SUM(D181:K181)</f>
        <v>918</v>
      </c>
      <c r="M181" s="67"/>
      <c r="N181" s="80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3.5" customHeight="1" x14ac:dyDescent="0.2">
      <c r="A182" s="28">
        <v>24</v>
      </c>
      <c r="B182" s="34" t="s">
        <v>86</v>
      </c>
      <c r="C182" s="34" t="s">
        <v>21</v>
      </c>
      <c r="D182" s="37">
        <v>829</v>
      </c>
      <c r="E182" s="42"/>
      <c r="F182" s="42"/>
      <c r="G182" s="42"/>
      <c r="H182" s="42"/>
      <c r="I182" s="42"/>
      <c r="J182" s="58"/>
      <c r="K182" s="58"/>
      <c r="L182" s="67">
        <f>SUM(D182:K182)</f>
        <v>829</v>
      </c>
      <c r="M182" s="67"/>
      <c r="N182" s="80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5" customHeight="1" x14ac:dyDescent="0.2">
      <c r="A183" s="28">
        <v>25</v>
      </c>
      <c r="B183" s="34" t="s">
        <v>211</v>
      </c>
      <c r="C183" s="34" t="s">
        <v>19</v>
      </c>
      <c r="D183" s="37">
        <v>437</v>
      </c>
      <c r="E183" s="42">
        <v>357</v>
      </c>
      <c r="F183" s="42"/>
      <c r="G183" s="42"/>
      <c r="H183" s="42"/>
      <c r="I183" s="42"/>
      <c r="J183" s="80"/>
      <c r="K183" s="80"/>
      <c r="L183" s="67">
        <f>SUM(D183:K183)</f>
        <v>794</v>
      </c>
      <c r="M183" s="67"/>
      <c r="N183" s="80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3.5" customHeight="1" x14ac:dyDescent="0.2">
      <c r="A184" s="28">
        <v>26</v>
      </c>
      <c r="B184" s="39" t="s">
        <v>205</v>
      </c>
      <c r="C184" s="39" t="s">
        <v>19</v>
      </c>
      <c r="D184" s="37">
        <v>752</v>
      </c>
      <c r="E184" s="42"/>
      <c r="F184" s="42"/>
      <c r="G184" s="42"/>
      <c r="H184" s="42"/>
      <c r="I184" s="42"/>
      <c r="J184" s="42"/>
      <c r="K184" s="42"/>
      <c r="L184" s="67">
        <f>SUM(D184:K184)</f>
        <v>752</v>
      </c>
      <c r="M184" s="67"/>
      <c r="N184" s="95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3.5" customHeight="1" x14ac:dyDescent="0.2">
      <c r="A185" s="28">
        <v>27</v>
      </c>
      <c r="B185" s="47" t="s">
        <v>102</v>
      </c>
      <c r="C185" s="47" t="s">
        <v>21</v>
      </c>
      <c r="D185" s="42"/>
      <c r="E185" s="42">
        <v>712</v>
      </c>
      <c r="F185" s="42"/>
      <c r="G185" s="42"/>
      <c r="H185" s="42"/>
      <c r="I185" s="42"/>
      <c r="J185" s="42"/>
      <c r="K185" s="42"/>
      <c r="L185" s="67">
        <f>SUM(D185:K185)</f>
        <v>712</v>
      </c>
      <c r="M185" s="67"/>
      <c r="N185" s="95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3.5" customHeight="1" x14ac:dyDescent="0.2">
      <c r="A186" s="28">
        <v>28</v>
      </c>
      <c r="B186" s="47" t="s">
        <v>255</v>
      </c>
      <c r="C186" s="47" t="s">
        <v>19</v>
      </c>
      <c r="D186" s="42"/>
      <c r="E186" s="42">
        <v>694</v>
      </c>
      <c r="F186" s="42"/>
      <c r="G186" s="42"/>
      <c r="H186" s="42"/>
      <c r="I186" s="42"/>
      <c r="J186" s="42"/>
      <c r="K186" s="42"/>
      <c r="L186" s="67">
        <f>SUM(D186:K186)</f>
        <v>694</v>
      </c>
      <c r="M186" s="67"/>
      <c r="N186" s="95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3.5" customHeight="1" x14ac:dyDescent="0.2">
      <c r="A187" s="28">
        <v>29</v>
      </c>
      <c r="B187" s="34" t="s">
        <v>103</v>
      </c>
      <c r="C187" s="34" t="s">
        <v>21</v>
      </c>
      <c r="D187" s="37">
        <v>688</v>
      </c>
      <c r="E187" s="42"/>
      <c r="F187" s="42"/>
      <c r="G187" s="42"/>
      <c r="H187" s="42"/>
      <c r="I187" s="42"/>
      <c r="J187" s="42"/>
      <c r="K187" s="42"/>
      <c r="L187" s="67">
        <f>SUM(D187:K187)</f>
        <v>688</v>
      </c>
      <c r="M187" s="67"/>
      <c r="N187" s="42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3.5" customHeight="1" x14ac:dyDescent="0.2">
      <c r="A188" s="28">
        <v>30</v>
      </c>
      <c r="B188" s="34" t="s">
        <v>208</v>
      </c>
      <c r="C188" s="34" t="s">
        <v>21</v>
      </c>
      <c r="D188" s="37">
        <v>639</v>
      </c>
      <c r="E188" s="42"/>
      <c r="F188" s="42"/>
      <c r="G188" s="42"/>
      <c r="H188" s="42"/>
      <c r="I188" s="42"/>
      <c r="J188" s="80"/>
      <c r="K188" s="80"/>
      <c r="L188" s="67">
        <f>SUM(D188:K188)</f>
        <v>639</v>
      </c>
      <c r="M188" s="67"/>
      <c r="N188" s="42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3.5" customHeight="1" x14ac:dyDescent="0.2">
      <c r="A189" s="28">
        <v>31</v>
      </c>
      <c r="B189" s="47" t="s">
        <v>339</v>
      </c>
      <c r="C189" s="38" t="s">
        <v>340</v>
      </c>
      <c r="D189" s="42"/>
      <c r="E189" s="42"/>
      <c r="F189" s="42"/>
      <c r="G189" s="42">
        <v>372</v>
      </c>
      <c r="H189" s="42">
        <v>267</v>
      </c>
      <c r="I189" s="42"/>
      <c r="J189" s="42"/>
      <c r="K189" s="42"/>
      <c r="L189" s="67">
        <f>SUM(D189:K189)</f>
        <v>639</v>
      </c>
      <c r="M189" s="67"/>
      <c r="N189" s="42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3.5" customHeight="1" x14ac:dyDescent="0.2">
      <c r="A190" s="28">
        <v>32</v>
      </c>
      <c r="B190" s="47" t="s">
        <v>362</v>
      </c>
      <c r="C190" s="38" t="s">
        <v>21</v>
      </c>
      <c r="D190" s="42"/>
      <c r="E190" s="42"/>
      <c r="F190" s="42"/>
      <c r="G190" s="42"/>
      <c r="H190" s="42"/>
      <c r="I190" s="42">
        <v>633</v>
      </c>
      <c r="J190" s="42"/>
      <c r="K190" s="42"/>
      <c r="L190" s="67">
        <f>SUM(D190:K190)</f>
        <v>633</v>
      </c>
      <c r="M190" s="67"/>
      <c r="N190" s="42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3.5" customHeight="1" x14ac:dyDescent="0.2">
      <c r="A191" s="28">
        <v>33</v>
      </c>
      <c r="B191" s="34" t="s">
        <v>209</v>
      </c>
      <c r="C191" s="34" t="s">
        <v>307</v>
      </c>
      <c r="D191" s="37">
        <v>623</v>
      </c>
      <c r="E191" s="42"/>
      <c r="F191" s="42"/>
      <c r="G191" s="42"/>
      <c r="H191" s="42"/>
      <c r="I191" s="42"/>
      <c r="J191" s="42"/>
      <c r="K191" s="42"/>
      <c r="L191" s="67">
        <f>SUM(D191:K191)</f>
        <v>623</v>
      </c>
      <c r="M191" s="67"/>
      <c r="N191" s="42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3.5" customHeight="1" x14ac:dyDescent="0.2">
      <c r="A192" s="28">
        <v>34</v>
      </c>
      <c r="B192" s="34" t="s">
        <v>215</v>
      </c>
      <c r="C192" s="34" t="s">
        <v>19</v>
      </c>
      <c r="D192" s="37">
        <v>261</v>
      </c>
      <c r="E192" s="42">
        <v>339</v>
      </c>
      <c r="F192" s="42"/>
      <c r="G192" s="42"/>
      <c r="H192" s="42"/>
      <c r="I192" s="42"/>
      <c r="J192" s="80"/>
      <c r="K192" s="80"/>
      <c r="L192" s="67">
        <f>SUM(D192:K192)</f>
        <v>600</v>
      </c>
      <c r="M192" s="67"/>
      <c r="N192" s="42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3.5" customHeight="1" x14ac:dyDescent="0.2">
      <c r="A193" s="28">
        <v>35</v>
      </c>
      <c r="B193" s="47" t="s">
        <v>404</v>
      </c>
      <c r="C193" s="38" t="s">
        <v>405</v>
      </c>
      <c r="D193" s="42"/>
      <c r="E193" s="42"/>
      <c r="F193" s="42"/>
      <c r="G193" s="42"/>
      <c r="H193" s="42"/>
      <c r="I193" s="42"/>
      <c r="J193" s="42"/>
      <c r="K193" s="81">
        <v>560</v>
      </c>
      <c r="L193" s="67">
        <f>SUM(D193:K193)</f>
        <v>560</v>
      </c>
      <c r="M193" s="67"/>
      <c r="N193" s="42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3.5" customHeight="1" x14ac:dyDescent="0.2">
      <c r="A194" s="28">
        <v>36</v>
      </c>
      <c r="B194" s="34" t="s">
        <v>210</v>
      </c>
      <c r="C194" s="34" t="s">
        <v>224</v>
      </c>
      <c r="D194" s="37">
        <v>551</v>
      </c>
      <c r="E194" s="42"/>
      <c r="F194" s="42"/>
      <c r="G194" s="42"/>
      <c r="H194" s="42"/>
      <c r="I194" s="42"/>
      <c r="J194" s="58"/>
      <c r="K194" s="58"/>
      <c r="L194" s="67">
        <f>SUM(D194:K194)</f>
        <v>551</v>
      </c>
      <c r="M194" s="67"/>
      <c r="N194" s="42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3.5" customHeight="1" x14ac:dyDescent="0.2">
      <c r="A195" s="28">
        <v>37</v>
      </c>
      <c r="B195" s="47" t="s">
        <v>382</v>
      </c>
      <c r="C195" s="38" t="s">
        <v>383</v>
      </c>
      <c r="D195" s="42"/>
      <c r="E195" s="42"/>
      <c r="F195" s="42"/>
      <c r="G195" s="42"/>
      <c r="H195" s="42"/>
      <c r="I195" s="42"/>
      <c r="J195" s="42">
        <v>545</v>
      </c>
      <c r="K195" s="42"/>
      <c r="L195" s="67">
        <f>SUM(D195:K195)</f>
        <v>545</v>
      </c>
      <c r="M195" s="67"/>
      <c r="N195" s="42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3.5" customHeight="1" x14ac:dyDescent="0.2">
      <c r="A196" s="28">
        <v>38</v>
      </c>
      <c r="B196" s="47" t="s">
        <v>296</v>
      </c>
      <c r="C196" s="38" t="s">
        <v>189</v>
      </c>
      <c r="D196" s="42"/>
      <c r="E196" s="42"/>
      <c r="F196" s="42"/>
      <c r="G196" s="42"/>
      <c r="H196" s="42"/>
      <c r="I196" s="42"/>
      <c r="J196" s="42">
        <v>251</v>
      </c>
      <c r="K196" s="81">
        <v>294</v>
      </c>
      <c r="L196" s="67">
        <f>SUM(D196:K196)</f>
        <v>545</v>
      </c>
      <c r="M196" s="67"/>
      <c r="N196" s="42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3.5" customHeight="1" x14ac:dyDescent="0.2">
      <c r="A197" s="28">
        <v>39</v>
      </c>
      <c r="B197" s="34" t="s">
        <v>106</v>
      </c>
      <c r="C197" s="34" t="s">
        <v>21</v>
      </c>
      <c r="D197" s="37">
        <v>531</v>
      </c>
      <c r="E197" s="42"/>
      <c r="F197" s="42"/>
      <c r="G197" s="42"/>
      <c r="H197" s="42"/>
      <c r="I197" s="42"/>
      <c r="J197" s="42"/>
      <c r="K197" s="42"/>
      <c r="L197" s="67">
        <f>SUM(D197:K197)</f>
        <v>531</v>
      </c>
      <c r="M197" s="67"/>
      <c r="N197" s="42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3.5" customHeight="1" x14ac:dyDescent="0.2">
      <c r="A198" s="28">
        <v>40</v>
      </c>
      <c r="B198" s="47" t="s">
        <v>406</v>
      </c>
      <c r="C198" s="38" t="s">
        <v>307</v>
      </c>
      <c r="D198" s="42"/>
      <c r="E198" s="42"/>
      <c r="F198" s="42"/>
      <c r="G198" s="42"/>
      <c r="H198" s="42"/>
      <c r="I198" s="42"/>
      <c r="J198" s="42"/>
      <c r="K198" s="81">
        <v>505</v>
      </c>
      <c r="L198" s="67">
        <f>SUM(D198:K198)</f>
        <v>505</v>
      </c>
      <c r="M198" s="67"/>
      <c r="N198" s="42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3.5" customHeight="1" x14ac:dyDescent="0.2">
      <c r="A199" s="28">
        <v>41</v>
      </c>
      <c r="B199" s="47" t="s">
        <v>256</v>
      </c>
      <c r="C199" s="47" t="s">
        <v>19</v>
      </c>
      <c r="D199" s="42"/>
      <c r="E199" s="42">
        <v>481</v>
      </c>
      <c r="F199" s="42"/>
      <c r="G199" s="42"/>
      <c r="H199" s="42"/>
      <c r="I199" s="42"/>
      <c r="J199" s="42"/>
      <c r="K199" s="42"/>
      <c r="L199" s="67">
        <f>SUM(D199:K199)</f>
        <v>481</v>
      </c>
      <c r="M199" s="67"/>
      <c r="N199" s="42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3.5" customHeight="1" x14ac:dyDescent="0.2">
      <c r="A200" s="28">
        <v>42</v>
      </c>
      <c r="B200" s="34" t="s">
        <v>95</v>
      </c>
      <c r="C200" s="34" t="s">
        <v>154</v>
      </c>
      <c r="D200" s="37">
        <v>480</v>
      </c>
      <c r="E200" s="42"/>
      <c r="F200" s="42"/>
      <c r="G200" s="42"/>
      <c r="H200" s="42"/>
      <c r="I200" s="42"/>
      <c r="J200" s="58"/>
      <c r="K200" s="58"/>
      <c r="L200" s="67">
        <f>SUM(D200:K200)</f>
        <v>480</v>
      </c>
      <c r="M200" s="67"/>
      <c r="N200" s="42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3.5" customHeight="1" x14ac:dyDescent="0.2">
      <c r="A201" s="28">
        <v>43</v>
      </c>
      <c r="B201" s="47" t="s">
        <v>407</v>
      </c>
      <c r="C201" s="38" t="s">
        <v>307</v>
      </c>
      <c r="D201" s="42"/>
      <c r="E201" s="42"/>
      <c r="F201" s="42"/>
      <c r="G201" s="42"/>
      <c r="H201" s="42"/>
      <c r="I201" s="42"/>
      <c r="J201" s="42"/>
      <c r="K201" s="81">
        <v>457</v>
      </c>
      <c r="L201" s="67">
        <f>SUM(D201:K201)</f>
        <v>457</v>
      </c>
      <c r="M201" s="67"/>
      <c r="N201" s="42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3.5" customHeight="1" x14ac:dyDescent="0.2">
      <c r="A202" s="28">
        <v>44</v>
      </c>
      <c r="B202" s="34" t="s">
        <v>212</v>
      </c>
      <c r="C202" s="34" t="s">
        <v>19</v>
      </c>
      <c r="D202" s="37">
        <v>427</v>
      </c>
      <c r="E202" s="42"/>
      <c r="F202" s="42"/>
      <c r="G202" s="42"/>
      <c r="H202" s="42"/>
      <c r="I202" s="42"/>
      <c r="J202" s="80"/>
      <c r="K202" s="80"/>
      <c r="L202" s="67">
        <f>SUM(D202:K202)</f>
        <v>427</v>
      </c>
      <c r="M202" s="67"/>
      <c r="N202" s="42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3.5" customHeight="1" x14ac:dyDescent="0.2">
      <c r="A203" s="28">
        <v>45</v>
      </c>
      <c r="B203" s="34" t="s">
        <v>217</v>
      </c>
      <c r="C203" s="34" t="s">
        <v>19</v>
      </c>
      <c r="D203" s="37">
        <v>180</v>
      </c>
      <c r="E203" s="42"/>
      <c r="F203" s="42">
        <v>245</v>
      </c>
      <c r="G203" s="42"/>
      <c r="H203" s="42"/>
      <c r="I203" s="42"/>
      <c r="J203" s="80"/>
      <c r="K203" s="80"/>
      <c r="L203" s="67">
        <f>SUM(D203:K203)</f>
        <v>425</v>
      </c>
      <c r="M203" s="67"/>
      <c r="N203" s="42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3.5" customHeight="1" x14ac:dyDescent="0.2">
      <c r="A204" s="28">
        <v>46</v>
      </c>
      <c r="B204" s="34" t="s">
        <v>213</v>
      </c>
      <c r="C204" s="34" t="s">
        <v>19</v>
      </c>
      <c r="D204" s="37">
        <v>422</v>
      </c>
      <c r="E204" s="42"/>
      <c r="F204" s="42"/>
      <c r="G204" s="42"/>
      <c r="H204" s="42"/>
      <c r="I204" s="42"/>
      <c r="J204" s="42"/>
      <c r="K204" s="42"/>
      <c r="L204" s="67">
        <f>SUM(D204:K204)</f>
        <v>422</v>
      </c>
      <c r="M204" s="67"/>
      <c r="N204" s="42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3.5" customHeight="1" x14ac:dyDescent="0.2">
      <c r="A205" s="28">
        <v>47</v>
      </c>
      <c r="B205" s="47" t="s">
        <v>314</v>
      </c>
      <c r="C205" s="38" t="s">
        <v>258</v>
      </c>
      <c r="D205" s="42"/>
      <c r="E205" s="42"/>
      <c r="F205" s="42">
        <v>373</v>
      </c>
      <c r="G205" s="42"/>
      <c r="H205" s="42"/>
      <c r="I205" s="42"/>
      <c r="J205" s="42"/>
      <c r="K205" s="42"/>
      <c r="L205" s="67">
        <f>SUM(D205:K205)</f>
        <v>373</v>
      </c>
      <c r="M205" s="67"/>
      <c r="N205" s="42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3.5" customHeight="1" x14ac:dyDescent="0.2">
      <c r="A206" s="28">
        <v>48</v>
      </c>
      <c r="B206" s="47" t="s">
        <v>384</v>
      </c>
      <c r="C206" s="38" t="s">
        <v>385</v>
      </c>
      <c r="D206" s="42"/>
      <c r="E206" s="42"/>
      <c r="F206" s="42"/>
      <c r="G206" s="42"/>
      <c r="H206" s="42"/>
      <c r="I206" s="42"/>
      <c r="J206" s="42">
        <v>350</v>
      </c>
      <c r="K206" s="42"/>
      <c r="L206" s="67">
        <f>SUM(D206:K206)</f>
        <v>350</v>
      </c>
      <c r="M206" s="67"/>
      <c r="N206" s="42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3.5" customHeight="1" x14ac:dyDescent="0.2">
      <c r="A207" s="28">
        <v>49</v>
      </c>
      <c r="B207" s="47" t="s">
        <v>386</v>
      </c>
      <c r="C207" s="38" t="s">
        <v>387</v>
      </c>
      <c r="D207" s="42"/>
      <c r="E207" s="42"/>
      <c r="F207" s="42"/>
      <c r="G207" s="42"/>
      <c r="H207" s="42"/>
      <c r="I207" s="42"/>
      <c r="J207" s="42">
        <v>310</v>
      </c>
      <c r="K207" s="42"/>
      <c r="L207" s="67">
        <f>SUM(D207:K207)</f>
        <v>310</v>
      </c>
      <c r="M207" s="67"/>
      <c r="N207" s="42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3.5" customHeight="1" x14ac:dyDescent="0.2">
      <c r="A208" s="28">
        <v>50</v>
      </c>
      <c r="B208" s="34" t="s">
        <v>216</v>
      </c>
      <c r="C208" s="34" t="s">
        <v>19</v>
      </c>
      <c r="D208" s="37">
        <v>246</v>
      </c>
      <c r="E208" s="42"/>
      <c r="F208" s="42"/>
      <c r="G208" s="42"/>
      <c r="H208" s="42"/>
      <c r="I208" s="42"/>
      <c r="J208" s="42"/>
      <c r="K208" s="42"/>
      <c r="L208" s="67">
        <f>SUM(D208:K208)</f>
        <v>246</v>
      </c>
      <c r="M208" s="67"/>
      <c r="N208" s="42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3.5" customHeight="1" x14ac:dyDescent="0.2">
      <c r="A209" s="28">
        <v>51</v>
      </c>
      <c r="B209" s="47" t="s">
        <v>259</v>
      </c>
      <c r="C209" s="47" t="s">
        <v>19</v>
      </c>
      <c r="D209" s="42"/>
      <c r="E209" s="42">
        <v>99</v>
      </c>
      <c r="F209" s="42">
        <v>146</v>
      </c>
      <c r="G209" s="42"/>
      <c r="H209" s="42"/>
      <c r="I209" s="42"/>
      <c r="J209" s="42"/>
      <c r="K209" s="42"/>
      <c r="L209" s="67">
        <f>SUM(D209:K209)</f>
        <v>245</v>
      </c>
      <c r="M209" s="67"/>
      <c r="N209" s="42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3.5" customHeight="1" x14ac:dyDescent="0.2">
      <c r="A210" s="28">
        <v>52</v>
      </c>
      <c r="B210" s="34" t="s">
        <v>315</v>
      </c>
      <c r="C210" s="34" t="s">
        <v>307</v>
      </c>
      <c r="D210" s="42"/>
      <c r="E210" s="42"/>
      <c r="F210" s="42">
        <v>233</v>
      </c>
      <c r="G210" s="42"/>
      <c r="H210" s="42"/>
      <c r="I210" s="42"/>
      <c r="J210" s="42"/>
      <c r="K210" s="42"/>
      <c r="L210" s="67">
        <f>SUM(D210:K210)</f>
        <v>233</v>
      </c>
      <c r="M210" s="67"/>
      <c r="N210" s="42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3.5" customHeight="1" x14ac:dyDescent="0.2">
      <c r="A211" s="28">
        <v>53</v>
      </c>
      <c r="B211" s="47" t="s">
        <v>408</v>
      </c>
      <c r="C211" s="38" t="s">
        <v>189</v>
      </c>
      <c r="D211" s="42"/>
      <c r="E211" s="42"/>
      <c r="F211" s="42"/>
      <c r="G211" s="42"/>
      <c r="H211" s="42"/>
      <c r="I211" s="42"/>
      <c r="J211" s="42"/>
      <c r="K211" s="81">
        <v>232</v>
      </c>
      <c r="L211" s="67">
        <f>SUM(D211:K211)</f>
        <v>232</v>
      </c>
      <c r="M211" s="67"/>
      <c r="N211" s="42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3.5" customHeight="1" x14ac:dyDescent="0.2">
      <c r="A212" s="28">
        <v>54</v>
      </c>
      <c r="B212" s="34" t="s">
        <v>99</v>
      </c>
      <c r="C212" s="34" t="s">
        <v>19</v>
      </c>
      <c r="D212" s="37">
        <v>206</v>
      </c>
      <c r="E212" s="42"/>
      <c r="F212" s="42"/>
      <c r="G212" s="42"/>
      <c r="H212" s="42"/>
      <c r="I212" s="42"/>
      <c r="J212" s="80"/>
      <c r="K212" s="80"/>
      <c r="L212" s="67">
        <f>SUM(D212:K212)</f>
        <v>206</v>
      </c>
      <c r="M212" s="67"/>
      <c r="N212" s="42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3.5" customHeight="1" x14ac:dyDescent="0.2">
      <c r="A213" s="28">
        <v>55</v>
      </c>
      <c r="B213" s="34" t="s">
        <v>218</v>
      </c>
      <c r="C213" s="34" t="s">
        <v>19</v>
      </c>
      <c r="D213" s="37">
        <v>160</v>
      </c>
      <c r="E213" s="42"/>
      <c r="F213" s="42"/>
      <c r="G213" s="42"/>
      <c r="H213" s="42"/>
      <c r="I213" s="42"/>
      <c r="J213" s="80"/>
      <c r="K213" s="80"/>
      <c r="L213" s="67">
        <f>SUM(D213:K213)</f>
        <v>160</v>
      </c>
      <c r="M213" s="67"/>
      <c r="N213" s="42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3.5" customHeight="1" x14ac:dyDescent="0.2">
      <c r="A214" s="28">
        <v>56</v>
      </c>
      <c r="B214" s="34" t="s">
        <v>219</v>
      </c>
      <c r="C214" s="34" t="s">
        <v>19</v>
      </c>
      <c r="D214" s="37">
        <v>128</v>
      </c>
      <c r="E214" s="42"/>
      <c r="F214" s="42"/>
      <c r="G214" s="42"/>
      <c r="H214" s="42"/>
      <c r="I214" s="42"/>
      <c r="J214" s="59"/>
      <c r="K214" s="59"/>
      <c r="L214" s="67">
        <f>SUM(D214:K214)</f>
        <v>128</v>
      </c>
      <c r="M214" s="67"/>
      <c r="N214" s="42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3.5" customHeight="1" x14ac:dyDescent="0.2">
      <c r="A215" s="28">
        <v>57</v>
      </c>
      <c r="B215" s="47" t="s">
        <v>297</v>
      </c>
      <c r="C215" s="38" t="s">
        <v>189</v>
      </c>
      <c r="D215" s="42"/>
      <c r="E215" s="42"/>
      <c r="F215" s="42">
        <v>115</v>
      </c>
      <c r="G215" s="42"/>
      <c r="H215" s="42"/>
      <c r="I215" s="42"/>
      <c r="J215" s="42"/>
      <c r="K215" s="42"/>
      <c r="L215" s="67">
        <f>SUM(D215:K215)</f>
        <v>115</v>
      </c>
      <c r="M215" s="67"/>
      <c r="N215" s="42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3.5" customHeight="1" x14ac:dyDescent="0.2">
      <c r="A216" s="28">
        <v>58</v>
      </c>
      <c r="B216" s="34" t="s">
        <v>220</v>
      </c>
      <c r="C216" s="34" t="s">
        <v>19</v>
      </c>
      <c r="D216" s="37">
        <v>113</v>
      </c>
      <c r="E216" s="42"/>
      <c r="F216" s="42"/>
      <c r="G216" s="42"/>
      <c r="H216" s="42"/>
      <c r="I216" s="42"/>
      <c r="J216" s="42"/>
      <c r="K216" s="42"/>
      <c r="L216" s="67">
        <f>SUM(D216:K216)</f>
        <v>113</v>
      </c>
      <c r="M216" s="67"/>
      <c r="N216" s="42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3.5" customHeight="1" x14ac:dyDescent="0.2">
      <c r="A217" s="28">
        <v>59</v>
      </c>
      <c r="B217" s="34" t="s">
        <v>221</v>
      </c>
      <c r="C217" s="34" t="s">
        <v>225</v>
      </c>
      <c r="D217" s="37">
        <v>82</v>
      </c>
      <c r="E217" s="42"/>
      <c r="F217" s="42"/>
      <c r="G217" s="42"/>
      <c r="H217" s="42"/>
      <c r="I217" s="42"/>
      <c r="J217" s="42"/>
      <c r="K217" s="42"/>
      <c r="L217" s="67">
        <f>SUM(D217:K217)</f>
        <v>82</v>
      </c>
      <c r="M217" s="67"/>
      <c r="N217" s="42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3.5" customHeight="1" x14ac:dyDescent="0.2">
      <c r="A218" s="28">
        <v>60</v>
      </c>
      <c r="B218" s="47" t="s">
        <v>341</v>
      </c>
      <c r="C218" s="38" t="s">
        <v>307</v>
      </c>
      <c r="D218" s="42"/>
      <c r="E218" s="42"/>
      <c r="F218" s="42"/>
      <c r="G218" s="42">
        <v>29</v>
      </c>
      <c r="H218" s="42"/>
      <c r="I218" s="42">
        <v>6</v>
      </c>
      <c r="J218" s="42"/>
      <c r="K218" s="42">
        <v>0</v>
      </c>
      <c r="L218" s="67">
        <f>SUM(D218:K218)</f>
        <v>35</v>
      </c>
      <c r="M218" s="67"/>
      <c r="N218" s="42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3.5" customHeight="1" x14ac:dyDescent="0.2">
      <c r="A219" s="16"/>
      <c r="B219" s="103"/>
      <c r="C219" s="103"/>
      <c r="D219" s="103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3.5" customHeight="1" x14ac:dyDescent="0.2">
      <c r="A220" s="11" t="s">
        <v>108</v>
      </c>
      <c r="B220" s="11"/>
      <c r="C220" s="11"/>
      <c r="D220" s="13"/>
      <c r="E220" s="13"/>
      <c r="F220" s="13"/>
      <c r="G220" s="13"/>
      <c r="H220" s="13"/>
      <c r="I220" s="13"/>
      <c r="J220" s="13"/>
      <c r="K220" s="13"/>
      <c r="L220" s="71"/>
      <c r="M220" s="71"/>
      <c r="N220" s="1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 x14ac:dyDescent="0.2">
      <c r="A221" s="12"/>
      <c r="B221" s="12"/>
      <c r="C221" s="12"/>
      <c r="D221" s="13" t="s">
        <v>109</v>
      </c>
      <c r="E221" s="13" t="s">
        <v>110</v>
      </c>
      <c r="F221" s="13" t="s">
        <v>111</v>
      </c>
      <c r="G221" s="13" t="s">
        <v>114</v>
      </c>
      <c r="H221" s="13" t="s">
        <v>113</v>
      </c>
      <c r="I221" s="13" t="s">
        <v>110</v>
      </c>
      <c r="J221" s="13" t="s">
        <v>112</v>
      </c>
      <c r="K221" s="13" t="s">
        <v>226</v>
      </c>
      <c r="L221" s="19"/>
      <c r="M221" s="19"/>
      <c r="N221" s="13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46.5" customHeight="1" x14ac:dyDescent="0.2">
      <c r="A222" s="11" t="s">
        <v>15</v>
      </c>
      <c r="B222" s="11"/>
      <c r="C222" s="12"/>
      <c r="D222" s="13"/>
      <c r="E222" s="13"/>
      <c r="F222" s="13"/>
      <c r="G222" s="13"/>
      <c r="H222" s="13"/>
      <c r="I222" s="13"/>
      <c r="J222" s="13"/>
      <c r="K222" s="13"/>
      <c r="L222" s="19"/>
      <c r="M222" s="14" t="s">
        <v>16</v>
      </c>
      <c r="N222" s="15" t="s">
        <v>17</v>
      </c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3.5" customHeight="1" x14ac:dyDescent="0.2">
      <c r="A223" s="16">
        <v>1</v>
      </c>
      <c r="B223" s="34" t="s">
        <v>243</v>
      </c>
      <c r="C223" s="34" t="s">
        <v>223</v>
      </c>
      <c r="D223" s="37">
        <v>526</v>
      </c>
      <c r="E223" s="17">
        <v>577</v>
      </c>
      <c r="F223" s="17">
        <v>577</v>
      </c>
      <c r="G223" s="17">
        <v>585</v>
      </c>
      <c r="H223" s="17">
        <v>559</v>
      </c>
      <c r="I223" s="17"/>
      <c r="J223" s="17"/>
      <c r="K223" s="74">
        <v>438</v>
      </c>
      <c r="L223" s="19">
        <f t="shared" ref="L223" si="1">SUM(D223:K223)</f>
        <v>3262</v>
      </c>
      <c r="M223" s="19">
        <f t="shared" ref="M223" si="2">LARGE(D223:K223,1)+LARGE(D223:K223,2)+LARGE(D223:K223,3)+LARGE(D223:K223,4)+LARGE(D223:K223,5)</f>
        <v>2824</v>
      </c>
      <c r="N223" s="27" t="s">
        <v>401</v>
      </c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3.5" customHeight="1" x14ac:dyDescent="0.2">
      <c r="A224" s="16">
        <v>2</v>
      </c>
      <c r="B224" s="38" t="s">
        <v>267</v>
      </c>
      <c r="C224" s="38" t="s">
        <v>268</v>
      </c>
      <c r="D224" s="42"/>
      <c r="E224" s="17">
        <v>759</v>
      </c>
      <c r="F224" s="17"/>
      <c r="G224" s="17"/>
      <c r="H224" s="17">
        <v>905</v>
      </c>
      <c r="I224" s="17"/>
      <c r="J224" s="18">
        <v>904</v>
      </c>
      <c r="K224" s="18"/>
      <c r="L224" s="66">
        <f>SUM(D224:K224)</f>
        <v>2568</v>
      </c>
      <c r="M224" s="66"/>
      <c r="N224" s="25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3.5" customHeight="1" x14ac:dyDescent="0.2">
      <c r="A225" s="16">
        <v>3</v>
      </c>
      <c r="B225" s="38" t="s">
        <v>388</v>
      </c>
      <c r="C225" s="38" t="s">
        <v>389</v>
      </c>
      <c r="D225" s="42"/>
      <c r="E225" s="17"/>
      <c r="F225" s="17"/>
      <c r="G225" s="17"/>
      <c r="H225" s="17"/>
      <c r="I225" s="17"/>
      <c r="J225" s="18">
        <v>731</v>
      </c>
      <c r="K225" s="75">
        <v>678</v>
      </c>
      <c r="L225" s="66">
        <f>SUM(D225:K225)</f>
        <v>1409</v>
      </c>
      <c r="M225" s="66"/>
      <c r="N225" s="25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3.5" customHeight="1" x14ac:dyDescent="0.2">
      <c r="A226" s="16">
        <v>4</v>
      </c>
      <c r="B226" s="38" t="s">
        <v>354</v>
      </c>
      <c r="C226" s="38" t="s">
        <v>268</v>
      </c>
      <c r="D226" s="42"/>
      <c r="E226" s="17"/>
      <c r="F226" s="17"/>
      <c r="G226" s="17"/>
      <c r="H226" s="17">
        <v>586</v>
      </c>
      <c r="I226" s="17"/>
      <c r="J226" s="18">
        <v>686</v>
      </c>
      <c r="K226" s="18"/>
      <c r="L226" s="66">
        <f>SUM(D226:K226)</f>
        <v>1272</v>
      </c>
      <c r="M226" s="66"/>
      <c r="N226" s="25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3.5" customHeight="1" x14ac:dyDescent="0.2">
      <c r="A227" s="16">
        <v>5</v>
      </c>
      <c r="B227" s="26" t="s">
        <v>244</v>
      </c>
      <c r="C227" s="26" t="s">
        <v>245</v>
      </c>
      <c r="D227" s="48">
        <v>490</v>
      </c>
      <c r="E227" s="17"/>
      <c r="F227" s="17"/>
      <c r="G227" s="17"/>
      <c r="H227" s="17">
        <v>551</v>
      </c>
      <c r="I227" s="17"/>
      <c r="J227" s="17"/>
      <c r="K227" s="17"/>
      <c r="L227" s="66">
        <f>SUM(D227:K227)</f>
        <v>1041</v>
      </c>
      <c r="M227" s="66"/>
      <c r="N227" s="25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3.5" customHeight="1" x14ac:dyDescent="0.2">
      <c r="A228" s="16">
        <v>6</v>
      </c>
      <c r="B228" s="16" t="s">
        <v>269</v>
      </c>
      <c r="C228" s="16" t="s">
        <v>19</v>
      </c>
      <c r="D228" s="17"/>
      <c r="E228" s="17">
        <v>757</v>
      </c>
      <c r="F228" s="17"/>
      <c r="G228" s="17"/>
      <c r="H228" s="17"/>
      <c r="I228" s="17"/>
      <c r="J228" s="18"/>
      <c r="K228" s="18"/>
      <c r="L228" s="66">
        <f>SUM(D228:K228)</f>
        <v>757</v>
      </c>
      <c r="M228" s="66"/>
      <c r="N228" s="25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3.5" customHeight="1" x14ac:dyDescent="0.2">
      <c r="A229" s="16">
        <v>7</v>
      </c>
      <c r="B229" s="26" t="s">
        <v>241</v>
      </c>
      <c r="C229" s="26" t="s">
        <v>19</v>
      </c>
      <c r="D229" s="48">
        <v>746</v>
      </c>
      <c r="E229" s="17"/>
      <c r="F229" s="17"/>
      <c r="G229" s="17"/>
      <c r="H229" s="17"/>
      <c r="I229" s="17"/>
      <c r="J229" s="17"/>
      <c r="K229" s="70"/>
      <c r="L229" s="66">
        <f>SUM(D229:K229)</f>
        <v>746</v>
      </c>
      <c r="M229" s="66"/>
      <c r="N229" s="25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3.5" customHeight="1" x14ac:dyDescent="0.2">
      <c r="A230" s="16">
        <v>8</v>
      </c>
      <c r="B230" s="16" t="s">
        <v>342</v>
      </c>
      <c r="C230" s="16" t="s">
        <v>343</v>
      </c>
      <c r="D230" s="17"/>
      <c r="E230" s="17"/>
      <c r="F230" s="17"/>
      <c r="G230" s="17">
        <v>625</v>
      </c>
      <c r="H230" s="17"/>
      <c r="I230" s="17"/>
      <c r="J230" s="18"/>
      <c r="K230" s="18"/>
      <c r="L230" s="66">
        <f>SUM(D230:K230)</f>
        <v>625</v>
      </c>
      <c r="M230" s="66"/>
      <c r="N230" s="25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3.5" customHeight="1" x14ac:dyDescent="0.2">
      <c r="A231" s="16">
        <v>9</v>
      </c>
      <c r="B231" s="63" t="s">
        <v>242</v>
      </c>
      <c r="C231" s="63" t="s">
        <v>133</v>
      </c>
      <c r="D231" s="48">
        <v>567</v>
      </c>
      <c r="E231" s="17"/>
      <c r="F231" s="17"/>
      <c r="G231" s="17"/>
      <c r="H231" s="17"/>
      <c r="I231" s="17"/>
      <c r="J231" s="18"/>
      <c r="K231" s="18"/>
      <c r="L231" s="66">
        <f>SUM(D231:K231)</f>
        <v>567</v>
      </c>
      <c r="M231" s="66"/>
      <c r="N231" s="25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3.5" customHeight="1" x14ac:dyDescent="0.2">
      <c r="A232" s="16">
        <v>10</v>
      </c>
      <c r="B232" s="16" t="s">
        <v>344</v>
      </c>
      <c r="C232" s="16" t="s">
        <v>22</v>
      </c>
      <c r="D232" s="17"/>
      <c r="E232" s="17"/>
      <c r="F232" s="17"/>
      <c r="G232" s="17">
        <v>479</v>
      </c>
      <c r="H232" s="17"/>
      <c r="I232" s="17"/>
      <c r="J232" s="18"/>
      <c r="K232" s="18"/>
      <c r="L232" s="66">
        <f>SUM(D232:K232)</f>
        <v>479</v>
      </c>
      <c r="M232" s="66"/>
      <c r="N232" s="25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3.5" customHeight="1" x14ac:dyDescent="0.2">
      <c r="A233" s="16"/>
      <c r="B233" s="16"/>
      <c r="C233" s="16"/>
      <c r="D233" s="17"/>
      <c r="E233" s="17"/>
      <c r="F233" s="17"/>
      <c r="G233" s="17"/>
      <c r="H233" s="17"/>
      <c r="I233" s="17"/>
      <c r="J233" s="18"/>
      <c r="K233" s="18"/>
      <c r="L233" s="71"/>
      <c r="M233" s="71"/>
      <c r="N233" s="25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46.5" customHeight="1" x14ac:dyDescent="0.2">
      <c r="A234" s="11" t="s">
        <v>25</v>
      </c>
      <c r="B234" s="53"/>
      <c r="C234" s="76"/>
      <c r="D234" s="55"/>
      <c r="E234" s="55"/>
      <c r="F234" s="55"/>
      <c r="G234" s="55"/>
      <c r="H234" s="55"/>
      <c r="I234" s="55"/>
      <c r="J234" s="55"/>
      <c r="K234" s="55"/>
      <c r="L234" s="56"/>
      <c r="M234" s="77" t="s">
        <v>149</v>
      </c>
      <c r="N234" s="78" t="s">
        <v>17</v>
      </c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3.5" customHeight="1" x14ac:dyDescent="0.2">
      <c r="A235" s="28">
        <v>1</v>
      </c>
      <c r="B235" s="34" t="s">
        <v>116</v>
      </c>
      <c r="C235" s="34" t="s">
        <v>248</v>
      </c>
      <c r="D235" s="37">
        <v>884</v>
      </c>
      <c r="E235" s="42">
        <v>797</v>
      </c>
      <c r="F235" s="42">
        <v>845</v>
      </c>
      <c r="G235" s="42">
        <v>874</v>
      </c>
      <c r="H235" s="42">
        <v>899</v>
      </c>
      <c r="I235" s="42"/>
      <c r="J235" s="58">
        <v>904</v>
      </c>
      <c r="K235" s="81">
        <v>813</v>
      </c>
      <c r="L235" s="57">
        <f>SUM(D235:K235)</f>
        <v>6016</v>
      </c>
      <c r="M235" s="57">
        <f>LARGE(D235:K235,1)+LARGE(D235:K235,2)+LARGE(D235:K235,3)+LARGE(D235:K235,4)+LARGE(D235:K235,5)+LARGE(D235:K235,6)</f>
        <v>5219</v>
      </c>
      <c r="N235" s="80" t="s">
        <v>401</v>
      </c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3.5" customHeight="1" x14ac:dyDescent="0.2">
      <c r="A236" s="28">
        <v>2</v>
      </c>
      <c r="B236" s="38" t="s">
        <v>316</v>
      </c>
      <c r="C236" s="38" t="s">
        <v>307</v>
      </c>
      <c r="D236" s="42"/>
      <c r="E236" s="42"/>
      <c r="F236" s="42">
        <v>826</v>
      </c>
      <c r="G236" s="42">
        <v>852</v>
      </c>
      <c r="H236" s="42">
        <v>822</v>
      </c>
      <c r="I236" s="42">
        <v>707</v>
      </c>
      <c r="J236" s="42">
        <v>904</v>
      </c>
      <c r="K236" s="81">
        <v>705</v>
      </c>
      <c r="L236" s="57">
        <f>SUM(D236:K236)</f>
        <v>4816</v>
      </c>
      <c r="M236" s="57">
        <f>LARGE(D236:K236,1)+LARGE(D236:K236,2)+LARGE(D236:K236,3)+LARGE(D236:K236,4)+LARGE(D236:K236,5)+LARGE(D236:K236,6)</f>
        <v>4816</v>
      </c>
      <c r="N236" s="80" t="s">
        <v>402</v>
      </c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3.5" customHeight="1" x14ac:dyDescent="0.2">
      <c r="A237" s="28">
        <v>3</v>
      </c>
      <c r="B237" s="34" t="s">
        <v>117</v>
      </c>
      <c r="C237" s="34" t="s">
        <v>249</v>
      </c>
      <c r="D237" s="37">
        <v>697</v>
      </c>
      <c r="E237" s="42">
        <v>567</v>
      </c>
      <c r="F237" s="42">
        <v>732</v>
      </c>
      <c r="G237" s="42">
        <v>755</v>
      </c>
      <c r="H237" s="42">
        <v>766</v>
      </c>
      <c r="I237" s="42">
        <v>668</v>
      </c>
      <c r="J237" s="59">
        <v>776</v>
      </c>
      <c r="K237" s="81">
        <v>704</v>
      </c>
      <c r="L237" s="57">
        <f>SUM(D237:K237)</f>
        <v>5665</v>
      </c>
      <c r="M237" s="57">
        <f>LARGE(D237:K237,1)+LARGE(D237:K237,2)+LARGE(D237:K237,3)+LARGE(D237:K237,4)+LARGE(D237:K237,5)+LARGE(D237:K237,6)</f>
        <v>4430</v>
      </c>
      <c r="N237" s="80" t="s">
        <v>403</v>
      </c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3.5" customHeight="1" x14ac:dyDescent="0.2">
      <c r="A238" s="28">
        <v>4</v>
      </c>
      <c r="B238" s="34" t="s">
        <v>246</v>
      </c>
      <c r="C238" s="34" t="s">
        <v>307</v>
      </c>
      <c r="D238" s="37">
        <v>758</v>
      </c>
      <c r="E238" s="42">
        <v>470</v>
      </c>
      <c r="F238" s="42">
        <v>683</v>
      </c>
      <c r="G238" s="42">
        <v>714</v>
      </c>
      <c r="H238" s="42">
        <v>707</v>
      </c>
      <c r="I238" s="42">
        <v>548</v>
      </c>
      <c r="J238" s="58">
        <v>776</v>
      </c>
      <c r="K238" s="58"/>
      <c r="L238" s="57">
        <f>SUM(D238:K238)</f>
        <v>4656</v>
      </c>
      <c r="M238" s="57">
        <f>LARGE(D238:K238,1)+LARGE(D238:K238,2)+LARGE(D238:K238,3)+LARGE(D238:K238,4)+LARGE(D238:K238,5)+LARGE(D238:K238,6)</f>
        <v>4186</v>
      </c>
      <c r="N238" s="80" t="s">
        <v>430</v>
      </c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3.5" customHeight="1" x14ac:dyDescent="0.2">
      <c r="A239" s="28">
        <v>5</v>
      </c>
      <c r="B239" s="34" t="s">
        <v>247</v>
      </c>
      <c r="C239" s="34" t="s">
        <v>27</v>
      </c>
      <c r="D239" s="37">
        <v>744</v>
      </c>
      <c r="E239" s="42">
        <v>506</v>
      </c>
      <c r="F239" s="42">
        <v>643</v>
      </c>
      <c r="G239" s="42">
        <v>686</v>
      </c>
      <c r="H239" s="42">
        <v>633</v>
      </c>
      <c r="I239" s="42">
        <v>474</v>
      </c>
      <c r="J239" s="93"/>
      <c r="K239" s="93"/>
      <c r="L239" s="57">
        <f>SUM(D239:K239)</f>
        <v>3686</v>
      </c>
      <c r="M239" s="57">
        <f>LARGE(D239:K239,1)+LARGE(D239:K239,2)+LARGE(D239:K239,3)+LARGE(D239:K239,4)+LARGE(D239:K239,5)+LARGE(D239:K239,6)</f>
        <v>3686</v>
      </c>
      <c r="N239" s="80" t="s">
        <v>412</v>
      </c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3.5" customHeight="1" x14ac:dyDescent="0.2">
      <c r="A240" s="28">
        <v>6</v>
      </c>
      <c r="B240" s="34" t="s">
        <v>270</v>
      </c>
      <c r="C240" s="49" t="s">
        <v>307</v>
      </c>
      <c r="D240" s="42"/>
      <c r="E240" s="42">
        <v>516</v>
      </c>
      <c r="F240" s="42">
        <v>617</v>
      </c>
      <c r="G240" s="42">
        <v>657</v>
      </c>
      <c r="H240" s="42"/>
      <c r="I240" s="42"/>
      <c r="J240" s="42"/>
      <c r="K240" s="81">
        <v>576</v>
      </c>
      <c r="L240" s="67">
        <f t="shared" ref="L240:L246" si="3">SUM(D240:K240)</f>
        <v>2366</v>
      </c>
      <c r="M240" s="67"/>
      <c r="N240" s="95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3.5" customHeight="1" x14ac:dyDescent="0.2">
      <c r="A241" s="28">
        <v>7</v>
      </c>
      <c r="B241" s="34" t="s">
        <v>366</v>
      </c>
      <c r="C241" s="51" t="s">
        <v>27</v>
      </c>
      <c r="D241" s="42"/>
      <c r="E241" s="42"/>
      <c r="F241" s="42"/>
      <c r="G241" s="42"/>
      <c r="H241" s="42"/>
      <c r="I241" s="42">
        <v>494</v>
      </c>
      <c r="J241" s="42">
        <v>793</v>
      </c>
      <c r="K241" s="42"/>
      <c r="L241" s="67">
        <f t="shared" si="3"/>
        <v>1287</v>
      </c>
      <c r="M241" s="67"/>
      <c r="N241" s="95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3.5" customHeight="1" x14ac:dyDescent="0.2">
      <c r="A242" s="28">
        <v>8</v>
      </c>
      <c r="B242" s="34" t="s">
        <v>390</v>
      </c>
      <c r="C242" s="51" t="s">
        <v>391</v>
      </c>
      <c r="D242" s="42"/>
      <c r="E242" s="42"/>
      <c r="F242" s="42"/>
      <c r="G242" s="42"/>
      <c r="H242" s="42"/>
      <c r="I242" s="42"/>
      <c r="J242" s="42">
        <v>854</v>
      </c>
      <c r="K242" s="42"/>
      <c r="L242" s="67">
        <f t="shared" si="3"/>
        <v>854</v>
      </c>
      <c r="M242" s="67"/>
      <c r="N242" s="95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3.5" customHeight="1" x14ac:dyDescent="0.2">
      <c r="A243" s="28">
        <v>9</v>
      </c>
      <c r="B243" s="34" t="s">
        <v>347</v>
      </c>
      <c r="C243" s="51" t="s">
        <v>348</v>
      </c>
      <c r="D243" s="42"/>
      <c r="E243" s="42"/>
      <c r="F243" s="42"/>
      <c r="G243" s="42"/>
      <c r="H243" s="42">
        <v>661</v>
      </c>
      <c r="I243" s="42"/>
      <c r="J243" s="42"/>
      <c r="K243" s="42"/>
      <c r="L243" s="67">
        <f t="shared" si="3"/>
        <v>661</v>
      </c>
      <c r="M243" s="67"/>
      <c r="N243" s="95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3.5" customHeight="1" x14ac:dyDescent="0.2">
      <c r="A244" s="28">
        <v>10</v>
      </c>
      <c r="B244" s="34" t="s">
        <v>392</v>
      </c>
      <c r="C244" s="51" t="s">
        <v>393</v>
      </c>
      <c r="D244" s="42"/>
      <c r="E244" s="42"/>
      <c r="F244" s="42"/>
      <c r="G244" s="42"/>
      <c r="H244" s="42"/>
      <c r="I244" s="42"/>
      <c r="J244" s="42">
        <v>458</v>
      </c>
      <c r="K244" s="42"/>
      <c r="L244" s="67">
        <f t="shared" si="3"/>
        <v>458</v>
      </c>
      <c r="M244" s="67"/>
      <c r="N244" s="95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3.5" customHeight="1" x14ac:dyDescent="0.2">
      <c r="A245" s="28">
        <v>11</v>
      </c>
      <c r="B245" s="34" t="s">
        <v>26</v>
      </c>
      <c r="C245" s="51" t="s">
        <v>27</v>
      </c>
      <c r="D245" s="42"/>
      <c r="E245" s="42"/>
      <c r="F245" s="42"/>
      <c r="G245" s="42"/>
      <c r="H245" s="42"/>
      <c r="I245" s="42">
        <v>449</v>
      </c>
      <c r="J245" s="42"/>
      <c r="K245" s="42"/>
      <c r="L245" s="67">
        <f t="shared" si="3"/>
        <v>449</v>
      </c>
      <c r="M245" s="67"/>
      <c r="N245" s="95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3.5" customHeight="1" x14ac:dyDescent="0.2">
      <c r="A246" s="28">
        <v>12</v>
      </c>
      <c r="B246" s="34" t="s">
        <v>271</v>
      </c>
      <c r="C246" s="51" t="s">
        <v>307</v>
      </c>
      <c r="D246" s="42"/>
      <c r="E246" s="42">
        <v>50</v>
      </c>
      <c r="F246" s="42"/>
      <c r="G246" s="42"/>
      <c r="H246" s="42"/>
      <c r="I246" s="42"/>
      <c r="J246" s="42">
        <v>127</v>
      </c>
      <c r="K246" s="42"/>
      <c r="L246" s="67">
        <f t="shared" si="3"/>
        <v>177</v>
      </c>
      <c r="M246" s="67"/>
      <c r="N246" s="95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13.5" customHeight="1" x14ac:dyDescent="0.2">
      <c r="A247" s="16"/>
      <c r="B247" s="45"/>
      <c r="C247" s="112"/>
      <c r="D247" s="41"/>
      <c r="E247" s="41"/>
      <c r="F247" s="41"/>
      <c r="G247" s="41"/>
      <c r="H247" s="41"/>
      <c r="I247" s="41"/>
      <c r="J247" s="41"/>
      <c r="K247" s="41"/>
      <c r="L247" s="113"/>
      <c r="M247" s="113"/>
      <c r="N247" s="105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ht="51" customHeight="1" x14ac:dyDescent="0.2">
      <c r="A248" s="11" t="s">
        <v>30</v>
      </c>
      <c r="B248" s="53"/>
      <c r="C248" s="54"/>
      <c r="D248" s="55"/>
      <c r="E248" s="55"/>
      <c r="F248" s="55"/>
      <c r="G248" s="55"/>
      <c r="H248" s="55"/>
      <c r="I248" s="55"/>
      <c r="J248" s="55"/>
      <c r="K248" s="55"/>
      <c r="L248" s="56"/>
      <c r="M248" s="77" t="s">
        <v>149</v>
      </c>
      <c r="N248" s="78" t="s">
        <v>17</v>
      </c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3.5" customHeight="1" x14ac:dyDescent="0.2">
      <c r="A249" s="28">
        <v>1</v>
      </c>
      <c r="B249" s="34" t="s">
        <v>120</v>
      </c>
      <c r="C249" s="34" t="s">
        <v>24</v>
      </c>
      <c r="D249" s="37">
        <v>492</v>
      </c>
      <c r="E249" s="42">
        <v>607</v>
      </c>
      <c r="F249" s="42">
        <v>652</v>
      </c>
      <c r="G249" s="42">
        <v>657</v>
      </c>
      <c r="H249" s="65">
        <v>597</v>
      </c>
      <c r="I249" s="42">
        <v>668</v>
      </c>
      <c r="J249" s="59">
        <v>683</v>
      </c>
      <c r="K249" s="81">
        <v>609</v>
      </c>
      <c r="L249" s="57">
        <f t="shared" ref="L249:L252" si="4">SUM(D249:K249)</f>
        <v>4965</v>
      </c>
      <c r="M249" s="57">
        <f t="shared" ref="M249:M252" si="5">LARGE(D249:K249,1)+LARGE(D249:K249,2)+LARGE(D249:K249,3)+LARGE(D249:K249,4)+LARGE(D249:K249,5)+LARGE(D249:K249,6)</f>
        <v>3876</v>
      </c>
      <c r="N249" s="80" t="s">
        <v>401</v>
      </c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3.5" customHeight="1" x14ac:dyDescent="0.2">
      <c r="A250" s="28">
        <v>2</v>
      </c>
      <c r="B250" s="34" t="s">
        <v>39</v>
      </c>
      <c r="C250" s="34" t="s">
        <v>24</v>
      </c>
      <c r="D250" s="42"/>
      <c r="E250" s="37">
        <v>683</v>
      </c>
      <c r="F250" s="42">
        <v>624</v>
      </c>
      <c r="G250" s="42">
        <v>663</v>
      </c>
      <c r="H250" s="65">
        <v>588</v>
      </c>
      <c r="I250" s="42"/>
      <c r="J250" s="59">
        <v>652</v>
      </c>
      <c r="K250" s="81">
        <v>657</v>
      </c>
      <c r="L250" s="57">
        <f t="shared" si="4"/>
        <v>3867</v>
      </c>
      <c r="M250" s="57">
        <f t="shared" si="5"/>
        <v>3867</v>
      </c>
      <c r="N250" s="80" t="s">
        <v>402</v>
      </c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3.5" customHeight="1" x14ac:dyDescent="0.2">
      <c r="A251" s="28">
        <v>3</v>
      </c>
      <c r="B251" s="34" t="s">
        <v>272</v>
      </c>
      <c r="C251" s="34" t="s">
        <v>24</v>
      </c>
      <c r="D251" s="42"/>
      <c r="E251" s="37">
        <v>551</v>
      </c>
      <c r="F251" s="42">
        <v>552</v>
      </c>
      <c r="G251" s="42"/>
      <c r="H251" s="43">
        <v>490</v>
      </c>
      <c r="I251" s="42">
        <v>640</v>
      </c>
      <c r="J251" s="42">
        <v>624</v>
      </c>
      <c r="K251" s="81">
        <v>558</v>
      </c>
      <c r="L251" s="57">
        <f t="shared" si="4"/>
        <v>3415</v>
      </c>
      <c r="M251" s="57">
        <f t="shared" si="5"/>
        <v>3415</v>
      </c>
      <c r="N251" s="80" t="s">
        <v>403</v>
      </c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3.5" customHeight="1" x14ac:dyDescent="0.2">
      <c r="A252" s="28">
        <v>4</v>
      </c>
      <c r="B252" s="62" t="s">
        <v>317</v>
      </c>
      <c r="C252" s="62" t="s">
        <v>318</v>
      </c>
      <c r="D252" s="43"/>
      <c r="E252" s="43"/>
      <c r="F252" s="42">
        <v>500</v>
      </c>
      <c r="G252" s="42">
        <v>551</v>
      </c>
      <c r="H252" s="43">
        <v>471</v>
      </c>
      <c r="I252" s="42">
        <v>478</v>
      </c>
      <c r="J252" s="42">
        <v>532</v>
      </c>
      <c r="K252" s="81">
        <v>493</v>
      </c>
      <c r="L252" s="57">
        <f t="shared" si="4"/>
        <v>3025</v>
      </c>
      <c r="M252" s="57">
        <f t="shared" si="5"/>
        <v>3025</v>
      </c>
      <c r="N252" s="106" t="s">
        <v>430</v>
      </c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3.5" customHeight="1" x14ac:dyDescent="0.2">
      <c r="A253" s="28">
        <v>5</v>
      </c>
      <c r="B253" s="34" t="s">
        <v>177</v>
      </c>
      <c r="C253" s="34" t="s">
        <v>24</v>
      </c>
      <c r="D253" s="42"/>
      <c r="E253" s="37">
        <v>524</v>
      </c>
      <c r="F253" s="42">
        <v>413</v>
      </c>
      <c r="G253" s="42">
        <v>470</v>
      </c>
      <c r="H253" s="43"/>
      <c r="I253" s="42">
        <v>537</v>
      </c>
      <c r="J253" s="42"/>
      <c r="K253" s="42"/>
      <c r="L253" s="67">
        <f>SUM(D253:K253)</f>
        <v>1944</v>
      </c>
      <c r="M253" s="67"/>
      <c r="N253" s="106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3.5" customHeight="1" x14ac:dyDescent="0.2">
      <c r="A254" s="28">
        <v>6</v>
      </c>
      <c r="B254" s="34" t="s">
        <v>55</v>
      </c>
      <c r="C254" s="38" t="s">
        <v>19</v>
      </c>
      <c r="D254" s="42"/>
      <c r="E254" s="37">
        <v>857</v>
      </c>
      <c r="F254" s="42"/>
      <c r="G254" s="42"/>
      <c r="H254" s="43"/>
      <c r="I254" s="42">
        <v>863</v>
      </c>
      <c r="J254" s="59"/>
      <c r="K254" s="59"/>
      <c r="L254" s="67">
        <f>SUM(D254:K254)</f>
        <v>1720</v>
      </c>
      <c r="M254" s="67"/>
      <c r="N254" s="106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3.5" customHeight="1" x14ac:dyDescent="0.2">
      <c r="A255" s="28">
        <v>7</v>
      </c>
      <c r="B255" s="34" t="s">
        <v>183</v>
      </c>
      <c r="C255" s="34" t="s">
        <v>275</v>
      </c>
      <c r="D255" s="42"/>
      <c r="E255" s="37">
        <v>572</v>
      </c>
      <c r="F255" s="42"/>
      <c r="G255" s="42"/>
      <c r="H255" s="42"/>
      <c r="I255" s="42">
        <v>501</v>
      </c>
      <c r="J255" s="59"/>
      <c r="K255" s="81">
        <v>510</v>
      </c>
      <c r="L255" s="67">
        <f>SUM(D255:K255)</f>
        <v>1583</v>
      </c>
      <c r="M255" s="67"/>
      <c r="N255" s="106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3.5" customHeight="1" x14ac:dyDescent="0.2">
      <c r="A256" s="28">
        <v>8</v>
      </c>
      <c r="B256" s="34" t="s">
        <v>175</v>
      </c>
      <c r="C256" s="34" t="s">
        <v>19</v>
      </c>
      <c r="D256" s="42"/>
      <c r="E256" s="37">
        <v>801</v>
      </c>
      <c r="F256" s="42">
        <v>625</v>
      </c>
      <c r="G256" s="42"/>
      <c r="H256" s="43"/>
      <c r="I256" s="42"/>
      <c r="J256" s="59"/>
      <c r="K256" s="59"/>
      <c r="L256" s="67">
        <f>SUM(D256:K256)</f>
        <v>1426</v>
      </c>
      <c r="M256" s="67"/>
      <c r="N256" s="80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3.5" customHeight="1" x14ac:dyDescent="0.2">
      <c r="A257" s="28">
        <v>9</v>
      </c>
      <c r="B257" s="34" t="s">
        <v>32</v>
      </c>
      <c r="C257" s="34" t="s">
        <v>274</v>
      </c>
      <c r="D257" s="42"/>
      <c r="E257" s="37">
        <v>595</v>
      </c>
      <c r="F257" s="42"/>
      <c r="G257" s="42"/>
      <c r="H257" s="42"/>
      <c r="I257" s="42"/>
      <c r="J257" s="59"/>
      <c r="K257" s="81">
        <v>386</v>
      </c>
      <c r="L257" s="67">
        <f>SUM(D257:K257)</f>
        <v>981</v>
      </c>
      <c r="M257" s="67"/>
      <c r="N257" s="95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3.5" customHeight="1" x14ac:dyDescent="0.2">
      <c r="A258" s="28">
        <v>10</v>
      </c>
      <c r="B258" s="34" t="s">
        <v>119</v>
      </c>
      <c r="C258" s="34" t="s">
        <v>19</v>
      </c>
      <c r="D258" s="37">
        <v>897</v>
      </c>
      <c r="E258" s="42"/>
      <c r="F258" s="42"/>
      <c r="G258" s="42"/>
      <c r="H258" s="43"/>
      <c r="I258" s="42"/>
      <c r="J258" s="59"/>
      <c r="K258" s="59"/>
      <c r="L258" s="67">
        <f>SUM(D258:K258)</f>
        <v>897</v>
      </c>
      <c r="M258" s="67"/>
      <c r="N258" s="95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3.5" customHeight="1" x14ac:dyDescent="0.2">
      <c r="A259" s="28">
        <v>11</v>
      </c>
      <c r="B259" s="34" t="s">
        <v>304</v>
      </c>
      <c r="C259" s="38" t="s">
        <v>19</v>
      </c>
      <c r="D259" s="42"/>
      <c r="E259" s="42"/>
      <c r="F259" s="42"/>
      <c r="G259" s="42"/>
      <c r="H259" s="42"/>
      <c r="I259" s="42">
        <v>837</v>
      </c>
      <c r="J259" s="42"/>
      <c r="K259" s="42"/>
      <c r="L259" s="67">
        <f>SUM(D259:K259)</f>
        <v>837</v>
      </c>
      <c r="M259" s="67"/>
      <c r="N259" s="95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3.5" customHeight="1" x14ac:dyDescent="0.2">
      <c r="A260" s="28">
        <v>12</v>
      </c>
      <c r="B260" s="47" t="s">
        <v>345</v>
      </c>
      <c r="C260" s="47" t="s">
        <v>346</v>
      </c>
      <c r="D260" s="42"/>
      <c r="E260" s="42"/>
      <c r="F260" s="42"/>
      <c r="G260" s="42">
        <v>741</v>
      </c>
      <c r="H260" s="43"/>
      <c r="I260" s="42"/>
      <c r="J260" s="42"/>
      <c r="K260" s="42"/>
      <c r="L260" s="67">
        <f>SUM(D260:K260)</f>
        <v>741</v>
      </c>
      <c r="M260" s="67"/>
      <c r="N260" s="95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13.5" customHeight="1" x14ac:dyDescent="0.2">
      <c r="A261" s="28">
        <v>13</v>
      </c>
      <c r="B261" s="47" t="s">
        <v>53</v>
      </c>
      <c r="C261" s="47" t="s">
        <v>24</v>
      </c>
      <c r="D261" s="42"/>
      <c r="E261" s="42"/>
      <c r="F261" s="42"/>
      <c r="G261" s="42"/>
      <c r="H261" s="42"/>
      <c r="I261" s="42">
        <v>655</v>
      </c>
      <c r="J261" s="42"/>
      <c r="K261" s="42"/>
      <c r="L261" s="67">
        <f>SUM(D261:K261)</f>
        <v>655</v>
      </c>
      <c r="M261" s="67"/>
      <c r="N261" s="95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spans="1:27" ht="13.5" customHeight="1" x14ac:dyDescent="0.2">
      <c r="A262" s="28">
        <v>14</v>
      </c>
      <c r="B262" s="34" t="s">
        <v>273</v>
      </c>
      <c r="C262" s="34" t="s">
        <v>19</v>
      </c>
      <c r="D262" s="42"/>
      <c r="E262" s="37">
        <v>548</v>
      </c>
      <c r="F262" s="42"/>
      <c r="G262" s="42"/>
      <c r="H262" s="42"/>
      <c r="I262" s="42"/>
      <c r="J262" s="42"/>
      <c r="K262" s="42"/>
      <c r="L262" s="67">
        <f>SUM(D262:K262)</f>
        <v>548</v>
      </c>
      <c r="M262" s="67"/>
      <c r="N262" s="95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3.5" customHeight="1" x14ac:dyDescent="0.2">
      <c r="A263" s="28">
        <v>15</v>
      </c>
      <c r="B263" s="34" t="s">
        <v>44</v>
      </c>
      <c r="C263" s="34" t="s">
        <v>19</v>
      </c>
      <c r="D263" s="42"/>
      <c r="E263" s="37">
        <v>538</v>
      </c>
      <c r="F263" s="42"/>
      <c r="G263" s="42"/>
      <c r="H263" s="42"/>
      <c r="I263" s="42"/>
      <c r="J263" s="42"/>
      <c r="K263" s="42"/>
      <c r="L263" s="67">
        <f>SUM(D263:K263)</f>
        <v>538</v>
      </c>
      <c r="M263" s="67"/>
      <c r="N263" s="95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3.5" customHeight="1" x14ac:dyDescent="0.2">
      <c r="A264" s="28">
        <v>16</v>
      </c>
      <c r="B264" s="34" t="s">
        <v>349</v>
      </c>
      <c r="C264" s="38" t="s">
        <v>350</v>
      </c>
      <c r="D264" s="42"/>
      <c r="E264" s="42"/>
      <c r="F264" s="42"/>
      <c r="G264" s="42"/>
      <c r="H264" s="42">
        <v>498</v>
      </c>
      <c r="I264" s="42"/>
      <c r="J264" s="42"/>
      <c r="K264" s="42"/>
      <c r="L264" s="67">
        <f>SUM(D264:K264)</f>
        <v>498</v>
      </c>
      <c r="M264" s="67"/>
      <c r="N264" s="95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3.5" customHeight="1" x14ac:dyDescent="0.2">
      <c r="A265" s="28">
        <v>17</v>
      </c>
      <c r="B265" s="34" t="s">
        <v>52</v>
      </c>
      <c r="C265" s="38" t="s">
        <v>19</v>
      </c>
      <c r="D265" s="42"/>
      <c r="E265" s="37">
        <v>485</v>
      </c>
      <c r="F265" s="42"/>
      <c r="G265" s="42"/>
      <c r="H265" s="42"/>
      <c r="I265" s="42"/>
      <c r="J265" s="42"/>
      <c r="K265" s="42"/>
      <c r="L265" s="67">
        <f>SUM(D265:K265)</f>
        <v>485</v>
      </c>
      <c r="M265" s="67"/>
      <c r="N265" s="95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3.5" customHeight="1" x14ac:dyDescent="0.2">
      <c r="A266" s="16"/>
      <c r="B266" s="114"/>
      <c r="C266" s="114"/>
      <c r="D266" s="41"/>
      <c r="E266" s="41"/>
      <c r="F266" s="41"/>
      <c r="G266" s="41"/>
      <c r="H266" s="41"/>
      <c r="I266" s="41"/>
      <c r="J266" s="41"/>
      <c r="K266" s="41"/>
      <c r="L266" s="113"/>
      <c r="M266" s="113"/>
      <c r="N266" s="105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46.5" customHeight="1" x14ac:dyDescent="0.2">
      <c r="A267" s="11" t="s">
        <v>57</v>
      </c>
      <c r="B267" s="53"/>
      <c r="C267" s="54"/>
      <c r="D267" s="55"/>
      <c r="E267" s="55"/>
      <c r="F267" s="55"/>
      <c r="G267" s="55"/>
      <c r="H267" s="55"/>
      <c r="I267" s="55"/>
      <c r="J267" s="55"/>
      <c r="K267" s="55"/>
      <c r="L267" s="56"/>
      <c r="M267" s="77" t="s">
        <v>16</v>
      </c>
      <c r="N267" s="78" t="s">
        <v>17</v>
      </c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3.5" customHeight="1" x14ac:dyDescent="0.2">
      <c r="A268" s="28">
        <v>1</v>
      </c>
      <c r="B268" s="34" t="s">
        <v>63</v>
      </c>
      <c r="C268" s="34" t="s">
        <v>235</v>
      </c>
      <c r="D268" s="37">
        <v>637</v>
      </c>
      <c r="E268" s="42"/>
      <c r="F268" s="42">
        <v>616</v>
      </c>
      <c r="G268" s="42">
        <v>573</v>
      </c>
      <c r="H268" s="42"/>
      <c r="I268" s="42"/>
      <c r="J268" s="59">
        <v>661</v>
      </c>
      <c r="K268" s="81">
        <v>561</v>
      </c>
      <c r="L268" s="57">
        <f t="shared" ref="L268:L296" si="6">SUM(D268:K268)</f>
        <v>3048</v>
      </c>
      <c r="M268" s="57">
        <f t="shared" ref="M268:M295" si="7">LARGE(D268:K268,1)+LARGE(D268:K268,2)+LARGE(D268:K268,3)+LARGE(D268:K268,4)+LARGE(D268:K268,5)</f>
        <v>3048</v>
      </c>
      <c r="N268" s="106" t="s">
        <v>401</v>
      </c>
      <c r="O268" s="68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3.5" customHeight="1" x14ac:dyDescent="0.2">
      <c r="A269" s="52">
        <v>2</v>
      </c>
      <c r="B269" s="34" t="s">
        <v>280</v>
      </c>
      <c r="C269" s="51" t="s">
        <v>307</v>
      </c>
      <c r="D269" s="42"/>
      <c r="E269" s="42">
        <v>561</v>
      </c>
      <c r="F269" s="42"/>
      <c r="G269" s="42">
        <v>483</v>
      </c>
      <c r="H269" s="42"/>
      <c r="I269" s="42">
        <v>543</v>
      </c>
      <c r="J269" s="42">
        <v>456</v>
      </c>
      <c r="K269" s="81">
        <v>500</v>
      </c>
      <c r="L269" s="57">
        <f t="shared" si="6"/>
        <v>2543</v>
      </c>
      <c r="M269" s="57">
        <f t="shared" si="7"/>
        <v>2543</v>
      </c>
      <c r="N269" s="106" t="s">
        <v>402</v>
      </c>
      <c r="O269" s="68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3.5" customHeight="1" x14ac:dyDescent="0.2">
      <c r="A270" s="52">
        <v>3</v>
      </c>
      <c r="B270" s="34" t="s">
        <v>322</v>
      </c>
      <c r="C270" s="49" t="s">
        <v>286</v>
      </c>
      <c r="D270" s="42"/>
      <c r="E270" s="42"/>
      <c r="F270" s="42">
        <v>367</v>
      </c>
      <c r="G270" s="42">
        <v>375</v>
      </c>
      <c r="H270" s="42">
        <v>403</v>
      </c>
      <c r="I270" s="42">
        <v>312</v>
      </c>
      <c r="J270" s="42">
        <v>465</v>
      </c>
      <c r="K270" s="42"/>
      <c r="L270" s="57">
        <f t="shared" si="6"/>
        <v>1922</v>
      </c>
      <c r="M270" s="57">
        <f t="shared" si="7"/>
        <v>1922</v>
      </c>
      <c r="N270" s="106" t="s">
        <v>403</v>
      </c>
      <c r="O270" s="68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3.5" customHeight="1" x14ac:dyDescent="0.2">
      <c r="A271" s="52">
        <v>4</v>
      </c>
      <c r="B271" s="34" t="s">
        <v>121</v>
      </c>
      <c r="C271" s="39" t="s">
        <v>19</v>
      </c>
      <c r="D271" s="37">
        <v>181</v>
      </c>
      <c r="E271" s="42">
        <v>352</v>
      </c>
      <c r="F271" s="42">
        <v>313</v>
      </c>
      <c r="G271" s="42">
        <v>355</v>
      </c>
      <c r="H271" s="42"/>
      <c r="I271" s="42"/>
      <c r="J271" s="42">
        <v>270</v>
      </c>
      <c r="K271" s="81">
        <v>290</v>
      </c>
      <c r="L271" s="57">
        <f t="shared" si="6"/>
        <v>1761</v>
      </c>
      <c r="M271" s="57">
        <f t="shared" si="7"/>
        <v>1580</v>
      </c>
      <c r="N271" s="106" t="s">
        <v>430</v>
      </c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3.5" customHeight="1" x14ac:dyDescent="0.2">
      <c r="A272" s="52">
        <v>5</v>
      </c>
      <c r="B272" s="50" t="s">
        <v>278</v>
      </c>
      <c r="C272" s="34" t="s">
        <v>21</v>
      </c>
      <c r="D272" s="36"/>
      <c r="E272" s="37">
        <v>729</v>
      </c>
      <c r="F272" s="42"/>
      <c r="G272" s="42"/>
      <c r="H272" s="42"/>
      <c r="I272" s="42">
        <v>700</v>
      </c>
      <c r="J272" s="42"/>
      <c r="K272" s="42"/>
      <c r="L272" s="67">
        <f>SUM(D272:K272)</f>
        <v>1429</v>
      </c>
      <c r="M272" s="67"/>
      <c r="N272" s="95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3.5" customHeight="1" x14ac:dyDescent="0.2">
      <c r="A273" s="52">
        <v>6</v>
      </c>
      <c r="B273" s="34" t="s">
        <v>228</v>
      </c>
      <c r="C273" s="34" t="s">
        <v>234</v>
      </c>
      <c r="D273" s="37">
        <v>650</v>
      </c>
      <c r="E273" s="42"/>
      <c r="F273" s="42"/>
      <c r="G273" s="42">
        <v>708</v>
      </c>
      <c r="H273" s="42"/>
      <c r="I273" s="42"/>
      <c r="J273" s="50"/>
      <c r="K273" s="50"/>
      <c r="L273" s="67">
        <f>SUM(D273:K273)</f>
        <v>1358</v>
      </c>
      <c r="M273" s="67"/>
      <c r="N273" s="95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3.5" customHeight="1" x14ac:dyDescent="0.2">
      <c r="A274" s="52">
        <v>7</v>
      </c>
      <c r="B274" s="34" t="s">
        <v>230</v>
      </c>
      <c r="C274" s="34" t="s">
        <v>19</v>
      </c>
      <c r="D274" s="37">
        <v>573</v>
      </c>
      <c r="E274" s="42">
        <v>667</v>
      </c>
      <c r="F274" s="42"/>
      <c r="G274" s="42"/>
      <c r="H274" s="42"/>
      <c r="I274" s="42"/>
      <c r="J274" s="42"/>
      <c r="K274" s="42"/>
      <c r="L274" s="67">
        <f>SUM(D274:K274)</f>
        <v>1240</v>
      </c>
      <c r="M274" s="67"/>
      <c r="N274" s="95"/>
      <c r="O274" s="68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3.5" customHeight="1" x14ac:dyDescent="0.2">
      <c r="A275" s="52">
        <v>8</v>
      </c>
      <c r="B275" s="34" t="s">
        <v>231</v>
      </c>
      <c r="C275" s="34" t="s">
        <v>236</v>
      </c>
      <c r="D275" s="37">
        <v>480</v>
      </c>
      <c r="E275" s="42">
        <v>637</v>
      </c>
      <c r="F275" s="42"/>
      <c r="G275" s="42"/>
      <c r="H275" s="42"/>
      <c r="I275" s="42"/>
      <c r="J275" s="42"/>
      <c r="K275" s="42"/>
      <c r="L275" s="67">
        <f>SUM(D275:K275)</f>
        <v>1117</v>
      </c>
      <c r="M275" s="67"/>
      <c r="N275" s="95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3.5" customHeight="1" x14ac:dyDescent="0.2">
      <c r="A276" s="52">
        <v>9</v>
      </c>
      <c r="B276" s="34" t="s">
        <v>85</v>
      </c>
      <c r="C276" s="34" t="s">
        <v>19</v>
      </c>
      <c r="D276" s="42"/>
      <c r="E276" s="42">
        <v>474</v>
      </c>
      <c r="F276" s="42"/>
      <c r="G276" s="42"/>
      <c r="H276" s="42"/>
      <c r="I276" s="42">
        <v>593</v>
      </c>
      <c r="J276" s="42"/>
      <c r="K276" s="42">
        <v>0</v>
      </c>
      <c r="L276" s="67">
        <f>SUM(D276:K276)</f>
        <v>1067</v>
      </c>
      <c r="M276" s="67"/>
      <c r="N276" s="95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3.5" customHeight="1" x14ac:dyDescent="0.2">
      <c r="A277" s="52">
        <v>10</v>
      </c>
      <c r="B277" s="47" t="s">
        <v>394</v>
      </c>
      <c r="C277" s="47" t="s">
        <v>395</v>
      </c>
      <c r="D277" s="42"/>
      <c r="E277" s="42"/>
      <c r="F277" s="42"/>
      <c r="G277" s="42"/>
      <c r="H277" s="42"/>
      <c r="I277" s="42"/>
      <c r="J277" s="42">
        <v>971</v>
      </c>
      <c r="K277" s="42"/>
      <c r="L277" s="67">
        <f>SUM(D277:K277)</f>
        <v>971</v>
      </c>
      <c r="M277" s="67"/>
      <c r="N277" s="95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3.5" customHeight="1" x14ac:dyDescent="0.2">
      <c r="A278" s="52">
        <v>11</v>
      </c>
      <c r="B278" s="50" t="s">
        <v>276</v>
      </c>
      <c r="C278" s="34" t="s">
        <v>222</v>
      </c>
      <c r="D278" s="36"/>
      <c r="E278" s="37">
        <v>958</v>
      </c>
      <c r="F278" s="42"/>
      <c r="G278" s="42"/>
      <c r="H278" s="42"/>
      <c r="I278" s="42"/>
      <c r="J278" s="42"/>
      <c r="K278" s="42"/>
      <c r="L278" s="67">
        <f>SUM(D278:K278)</f>
        <v>958</v>
      </c>
      <c r="M278" s="67"/>
      <c r="N278" s="95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3.5" customHeight="1" x14ac:dyDescent="0.2">
      <c r="A279" s="52">
        <v>12</v>
      </c>
      <c r="B279" s="34" t="s">
        <v>227</v>
      </c>
      <c r="C279" s="34" t="s">
        <v>21</v>
      </c>
      <c r="D279" s="37">
        <v>947</v>
      </c>
      <c r="E279" s="42"/>
      <c r="F279" s="42"/>
      <c r="G279" s="42"/>
      <c r="H279" s="42"/>
      <c r="I279" s="42"/>
      <c r="J279" s="58"/>
      <c r="K279" s="58"/>
      <c r="L279" s="67">
        <f>SUM(D279:K279)</f>
        <v>947</v>
      </c>
      <c r="M279" s="67"/>
      <c r="N279" s="95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13.5" customHeight="1" x14ac:dyDescent="0.2">
      <c r="A280" s="52">
        <v>13</v>
      </c>
      <c r="B280" s="50" t="s">
        <v>277</v>
      </c>
      <c r="C280" s="34" t="s">
        <v>279</v>
      </c>
      <c r="D280" s="36"/>
      <c r="E280" s="37">
        <v>919</v>
      </c>
      <c r="F280" s="42"/>
      <c r="G280" s="42"/>
      <c r="H280" s="42"/>
      <c r="I280" s="42"/>
      <c r="J280" s="42"/>
      <c r="K280" s="42"/>
      <c r="L280" s="67">
        <f>SUM(D280:K280)</f>
        <v>919</v>
      </c>
      <c r="M280" s="67"/>
      <c r="N280" s="95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spans="1:27" ht="13.5" customHeight="1" x14ac:dyDescent="0.2">
      <c r="A281" s="52">
        <v>14</v>
      </c>
      <c r="B281" s="34" t="s">
        <v>321</v>
      </c>
      <c r="C281" s="64" t="s">
        <v>118</v>
      </c>
      <c r="D281" s="42"/>
      <c r="E281" s="42"/>
      <c r="F281" s="42">
        <v>385</v>
      </c>
      <c r="G281" s="42">
        <v>456</v>
      </c>
      <c r="H281" s="42"/>
      <c r="I281" s="42"/>
      <c r="J281" s="42"/>
      <c r="K281" s="42"/>
      <c r="L281" s="67">
        <f>SUM(D281:K281)</f>
        <v>841</v>
      </c>
      <c r="M281" s="67"/>
      <c r="N281" s="95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3.5" customHeight="1" x14ac:dyDescent="0.2">
      <c r="A282" s="52">
        <v>15</v>
      </c>
      <c r="B282" s="34" t="s">
        <v>319</v>
      </c>
      <c r="C282" s="49" t="s">
        <v>320</v>
      </c>
      <c r="D282" s="42"/>
      <c r="E282" s="42"/>
      <c r="F282" s="42">
        <v>826</v>
      </c>
      <c r="G282" s="42"/>
      <c r="H282" s="42"/>
      <c r="I282" s="42"/>
      <c r="J282" s="42"/>
      <c r="K282" s="42"/>
      <c r="L282" s="67">
        <f>SUM(D282:K282)</f>
        <v>826</v>
      </c>
      <c r="M282" s="67"/>
      <c r="N282" s="95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3.5" customHeight="1" x14ac:dyDescent="0.2">
      <c r="A283" s="52">
        <v>16</v>
      </c>
      <c r="B283" s="34" t="s">
        <v>232</v>
      </c>
      <c r="C283" s="34" t="s">
        <v>237</v>
      </c>
      <c r="D283" s="37">
        <v>387</v>
      </c>
      <c r="E283" s="42"/>
      <c r="F283" s="42">
        <v>425</v>
      </c>
      <c r="G283" s="42"/>
      <c r="H283" s="42"/>
      <c r="I283" s="42"/>
      <c r="J283" s="42"/>
      <c r="K283" s="42"/>
      <c r="L283" s="67">
        <f>SUM(D283:K283)</f>
        <v>812</v>
      </c>
      <c r="M283" s="67"/>
      <c r="N283" s="95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3.5" customHeight="1" x14ac:dyDescent="0.2">
      <c r="A284" s="52">
        <v>17</v>
      </c>
      <c r="B284" s="34" t="s">
        <v>396</v>
      </c>
      <c r="C284" s="49" t="s">
        <v>395</v>
      </c>
      <c r="D284" s="42"/>
      <c r="E284" s="42"/>
      <c r="F284" s="42"/>
      <c r="G284" s="42"/>
      <c r="H284" s="42"/>
      <c r="I284" s="42"/>
      <c r="J284" s="42">
        <v>787</v>
      </c>
      <c r="K284" s="42"/>
      <c r="L284" s="67">
        <f>SUM(D284:K284)</f>
        <v>787</v>
      </c>
      <c r="M284" s="67"/>
      <c r="N284" s="95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3.5" customHeight="1" x14ac:dyDescent="0.2">
      <c r="A285" s="52">
        <v>18</v>
      </c>
      <c r="B285" s="34" t="s">
        <v>233</v>
      </c>
      <c r="C285" s="116" t="s">
        <v>307</v>
      </c>
      <c r="D285" s="37">
        <v>269</v>
      </c>
      <c r="E285" s="42">
        <v>513</v>
      </c>
      <c r="F285" s="42"/>
      <c r="G285" s="42"/>
      <c r="H285" s="42"/>
      <c r="I285" s="42"/>
      <c r="J285" s="42"/>
      <c r="K285" s="42"/>
      <c r="L285" s="67">
        <f>SUM(D285:K285)</f>
        <v>782</v>
      </c>
      <c r="M285" s="67"/>
      <c r="N285" s="95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3.5" customHeight="1" x14ac:dyDescent="0.2">
      <c r="A286" s="52">
        <v>19</v>
      </c>
      <c r="B286" s="34" t="s">
        <v>351</v>
      </c>
      <c r="C286" s="51" t="s">
        <v>21</v>
      </c>
      <c r="D286" s="42"/>
      <c r="E286" s="42"/>
      <c r="F286" s="42"/>
      <c r="G286" s="42"/>
      <c r="H286" s="42">
        <v>765</v>
      </c>
      <c r="I286" s="42"/>
      <c r="J286" s="42"/>
      <c r="K286" s="42"/>
      <c r="L286" s="67">
        <f>SUM(D286:K286)</f>
        <v>765</v>
      </c>
      <c r="M286" s="67"/>
      <c r="N286" s="95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3" customHeight="1" x14ac:dyDescent="0.2">
      <c r="A287" s="52">
        <v>20</v>
      </c>
      <c r="B287" s="34" t="s">
        <v>367</v>
      </c>
      <c r="C287" s="38" t="s">
        <v>368</v>
      </c>
      <c r="D287" s="46"/>
      <c r="E287" s="46"/>
      <c r="F287" s="42"/>
      <c r="G287" s="42"/>
      <c r="H287" s="42"/>
      <c r="I287" s="42">
        <v>729</v>
      </c>
      <c r="J287" s="42"/>
      <c r="K287" s="42"/>
      <c r="L287" s="67">
        <f>SUM(D287:K287)</f>
        <v>729</v>
      </c>
      <c r="M287" s="67"/>
      <c r="N287" s="95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3.5" customHeight="1" x14ac:dyDescent="0.2">
      <c r="A288" s="52">
        <v>21</v>
      </c>
      <c r="B288" s="72" t="s">
        <v>397</v>
      </c>
      <c r="C288" s="38" t="s">
        <v>395</v>
      </c>
      <c r="D288" s="42"/>
      <c r="E288" s="42"/>
      <c r="F288" s="42"/>
      <c r="G288" s="42"/>
      <c r="H288" s="42"/>
      <c r="I288" s="42"/>
      <c r="J288" s="80">
        <v>670</v>
      </c>
      <c r="K288" s="80"/>
      <c r="L288" s="67">
        <f>SUM(D288:K288)</f>
        <v>670</v>
      </c>
      <c r="M288" s="67"/>
      <c r="N288" s="95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3.5" customHeight="1" x14ac:dyDescent="0.2">
      <c r="A289" s="52">
        <v>22</v>
      </c>
      <c r="B289" s="34" t="s">
        <v>369</v>
      </c>
      <c r="C289" s="38" t="s">
        <v>370</v>
      </c>
      <c r="D289" s="46"/>
      <c r="E289" s="46"/>
      <c r="F289" s="42"/>
      <c r="G289" s="42"/>
      <c r="H289" s="42"/>
      <c r="I289" s="42">
        <v>630</v>
      </c>
      <c r="J289" s="42"/>
      <c r="K289" s="42"/>
      <c r="L289" s="67">
        <f>SUM(D289:K289)</f>
        <v>630</v>
      </c>
      <c r="M289" s="67"/>
      <c r="N289" s="95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3.5" customHeight="1" x14ac:dyDescent="0.2">
      <c r="A290" s="52">
        <v>23</v>
      </c>
      <c r="B290" s="34" t="s">
        <v>229</v>
      </c>
      <c r="C290" s="34" t="s">
        <v>118</v>
      </c>
      <c r="D290" s="37">
        <v>583</v>
      </c>
      <c r="E290" s="42"/>
      <c r="F290" s="42"/>
      <c r="G290" s="42"/>
      <c r="H290" s="42"/>
      <c r="I290" s="42"/>
      <c r="J290" s="42"/>
      <c r="K290" s="42"/>
      <c r="L290" s="67">
        <f>SUM(D290:K290)</f>
        <v>583</v>
      </c>
      <c r="M290" s="67"/>
      <c r="N290" s="95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3.5" customHeight="1" x14ac:dyDescent="0.2">
      <c r="A291" s="52">
        <v>24</v>
      </c>
      <c r="B291" s="34" t="s">
        <v>64</v>
      </c>
      <c r="C291" s="116" t="s">
        <v>307</v>
      </c>
      <c r="D291" s="37">
        <v>219</v>
      </c>
      <c r="E291" s="42">
        <v>312</v>
      </c>
      <c r="F291" s="42"/>
      <c r="G291" s="42"/>
      <c r="H291" s="42"/>
      <c r="I291" s="42"/>
      <c r="J291" s="42"/>
      <c r="K291" s="42"/>
      <c r="L291" s="67">
        <f>SUM(D291:K291)</f>
        <v>531</v>
      </c>
      <c r="M291" s="67"/>
      <c r="N291" s="95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3.5" customHeight="1" x14ac:dyDescent="0.2">
      <c r="A292" s="52">
        <v>25</v>
      </c>
      <c r="B292" s="34" t="s">
        <v>281</v>
      </c>
      <c r="C292" s="49" t="s">
        <v>268</v>
      </c>
      <c r="D292" s="42"/>
      <c r="E292" s="42">
        <v>464</v>
      </c>
      <c r="F292" s="42"/>
      <c r="G292" s="42"/>
      <c r="H292" s="42"/>
      <c r="I292" s="42"/>
      <c r="J292" s="42"/>
      <c r="K292" s="42"/>
      <c r="L292" s="67">
        <f>SUM(D292:K292)</f>
        <v>464</v>
      </c>
      <c r="M292" s="67"/>
      <c r="N292" s="95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3.5" customHeight="1" x14ac:dyDescent="0.2">
      <c r="A293" s="52">
        <v>26</v>
      </c>
      <c r="B293" s="34" t="s">
        <v>371</v>
      </c>
      <c r="C293" s="51" t="s">
        <v>74</v>
      </c>
      <c r="D293" s="42"/>
      <c r="E293" s="42"/>
      <c r="F293" s="42"/>
      <c r="G293" s="42"/>
      <c r="H293" s="42"/>
      <c r="I293" s="42">
        <v>462</v>
      </c>
      <c r="J293" s="42"/>
      <c r="K293" s="42"/>
      <c r="L293" s="67">
        <f>SUM(D293:K293)</f>
        <v>462</v>
      </c>
      <c r="M293" s="67"/>
      <c r="N293" s="95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3.5" customHeight="1" x14ac:dyDescent="0.2">
      <c r="A294" s="52">
        <v>27</v>
      </c>
      <c r="B294" s="117" t="s">
        <v>398</v>
      </c>
      <c r="C294" s="62" t="s">
        <v>348</v>
      </c>
      <c r="D294" s="43"/>
      <c r="E294" s="43"/>
      <c r="F294" s="43"/>
      <c r="G294" s="43"/>
      <c r="H294" s="43"/>
      <c r="I294" s="43"/>
      <c r="J294" s="65">
        <v>440</v>
      </c>
      <c r="K294" s="43"/>
      <c r="L294" s="67">
        <f>SUM(D294:K294)</f>
        <v>440</v>
      </c>
      <c r="M294" s="67"/>
      <c r="N294" s="95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3.5" customHeight="1" x14ac:dyDescent="0.2">
      <c r="A295" s="52">
        <v>28</v>
      </c>
      <c r="B295" s="34" t="s">
        <v>409</v>
      </c>
      <c r="C295" s="116" t="s">
        <v>19</v>
      </c>
      <c r="D295" s="37"/>
      <c r="E295" s="42"/>
      <c r="F295" s="42"/>
      <c r="G295" s="42"/>
      <c r="H295" s="42"/>
      <c r="I295" s="42"/>
      <c r="J295" s="42"/>
      <c r="K295" s="81">
        <v>240</v>
      </c>
      <c r="L295" s="67">
        <f>SUM(D295:K295)</f>
        <v>240</v>
      </c>
      <c r="M295" s="67"/>
      <c r="N295" s="95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3.5" customHeight="1" x14ac:dyDescent="0.2">
      <c r="A296" s="52">
        <v>29</v>
      </c>
      <c r="B296" s="34" t="s">
        <v>122</v>
      </c>
      <c r="C296" s="116" t="s">
        <v>307</v>
      </c>
      <c r="D296" s="37">
        <v>158</v>
      </c>
      <c r="E296" s="42"/>
      <c r="F296" s="42"/>
      <c r="G296" s="42"/>
      <c r="H296" s="42"/>
      <c r="I296" s="42"/>
      <c r="J296" s="42"/>
      <c r="K296" s="42"/>
      <c r="L296" s="67">
        <f>SUM(D296:K296)</f>
        <v>158</v>
      </c>
      <c r="M296" s="67"/>
      <c r="N296" s="95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3.5" customHeight="1" x14ac:dyDescent="0.2">
      <c r="A297" s="22"/>
      <c r="B297" s="115"/>
      <c r="C297" s="45"/>
      <c r="D297" s="41"/>
      <c r="E297" s="41"/>
      <c r="F297" s="41"/>
      <c r="G297" s="41"/>
      <c r="H297" s="41"/>
      <c r="I297" s="41"/>
      <c r="J297" s="79"/>
      <c r="K297" s="79"/>
      <c r="L297" s="113"/>
      <c r="M297" s="113"/>
      <c r="N297" s="105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51" customHeight="1" x14ac:dyDescent="0.2">
      <c r="A298" s="11" t="s">
        <v>65</v>
      </c>
      <c r="B298" s="53"/>
      <c r="C298" s="76"/>
      <c r="D298" s="55"/>
      <c r="E298" s="55"/>
      <c r="F298" s="55"/>
      <c r="G298" s="55"/>
      <c r="H298" s="55"/>
      <c r="I298" s="55"/>
      <c r="J298" s="55"/>
      <c r="K298" s="55"/>
      <c r="L298" s="56"/>
      <c r="M298" s="77" t="s">
        <v>149</v>
      </c>
      <c r="N298" s="78" t="s">
        <v>17</v>
      </c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3.5" customHeight="1" x14ac:dyDescent="0.2">
      <c r="A299" s="28">
        <v>1</v>
      </c>
      <c r="B299" s="34" t="s">
        <v>77</v>
      </c>
      <c r="C299" s="34" t="s">
        <v>27</v>
      </c>
      <c r="D299" s="37">
        <v>883</v>
      </c>
      <c r="E299" s="42">
        <v>1092</v>
      </c>
      <c r="F299" s="42">
        <v>974</v>
      </c>
      <c r="G299" s="43">
        <v>997</v>
      </c>
      <c r="H299" s="42">
        <v>1029</v>
      </c>
      <c r="I299" s="42">
        <v>1074</v>
      </c>
      <c r="J299" s="59"/>
      <c r="K299" s="59"/>
      <c r="L299" s="57">
        <f>SUM(D299:K299)</f>
        <v>6049</v>
      </c>
      <c r="M299" s="57">
        <f>LARGE(D299:K299,1)+LARGE(D299:K299,2)+LARGE(D299:K299,3)+LARGE(D299:K299,4)+LARGE(D299:K299,5)+LARGE(D299:K299,6)</f>
        <v>6049</v>
      </c>
      <c r="N299" s="80" t="s">
        <v>401</v>
      </c>
      <c r="O299" s="21"/>
    </row>
    <row r="300" spans="1:27" ht="13.5" customHeight="1" x14ac:dyDescent="0.2">
      <c r="A300" s="28">
        <v>2</v>
      </c>
      <c r="B300" s="34" t="s">
        <v>82</v>
      </c>
      <c r="C300" s="34" t="s">
        <v>27</v>
      </c>
      <c r="D300" s="37">
        <v>634</v>
      </c>
      <c r="E300" s="42">
        <v>710</v>
      </c>
      <c r="F300" s="42"/>
      <c r="G300" s="43">
        <v>709</v>
      </c>
      <c r="H300" s="42">
        <v>720</v>
      </c>
      <c r="I300" s="42"/>
      <c r="J300" s="59">
        <v>681</v>
      </c>
      <c r="K300" s="81">
        <v>628</v>
      </c>
      <c r="L300" s="57">
        <f>SUM(D300:K300)</f>
        <v>4082</v>
      </c>
      <c r="M300" s="57">
        <f>LARGE(D300:K300,1)+LARGE(D300:K300,2)+LARGE(D300:K300,3)+LARGE(D300:K300,4)+LARGE(D300:K300,5)+LARGE(D300:K300,6)</f>
        <v>4082</v>
      </c>
      <c r="N300" s="80" t="s">
        <v>402</v>
      </c>
      <c r="O300" s="21"/>
    </row>
    <row r="301" spans="1:27" ht="13.5" customHeight="1" x14ac:dyDescent="0.2">
      <c r="A301" s="28">
        <v>3</v>
      </c>
      <c r="B301" s="34" t="s">
        <v>239</v>
      </c>
      <c r="C301" s="34" t="s">
        <v>27</v>
      </c>
      <c r="D301" s="37">
        <v>392</v>
      </c>
      <c r="E301" s="42">
        <v>690</v>
      </c>
      <c r="F301" s="42">
        <v>540</v>
      </c>
      <c r="G301" s="43">
        <v>597</v>
      </c>
      <c r="H301" s="42">
        <v>565</v>
      </c>
      <c r="I301" s="42">
        <v>696</v>
      </c>
      <c r="J301" s="42"/>
      <c r="K301" s="81">
        <v>617</v>
      </c>
      <c r="L301" s="57">
        <f>SUM(D301:K301)</f>
        <v>4097</v>
      </c>
      <c r="M301" s="57">
        <f>LARGE(D301:K301,1)+LARGE(D301:K301,2)+LARGE(D301:K301,3)+LARGE(D301:K301,4)+LARGE(D301:K301,5)+LARGE(D301:K301,6)</f>
        <v>3705</v>
      </c>
      <c r="N301" s="80" t="s">
        <v>403</v>
      </c>
      <c r="O301" s="21"/>
    </row>
    <row r="302" spans="1:27" ht="13.5" customHeight="1" x14ac:dyDescent="0.2">
      <c r="A302" s="28">
        <v>4</v>
      </c>
      <c r="B302" s="34" t="s">
        <v>124</v>
      </c>
      <c r="C302" s="34" t="s">
        <v>125</v>
      </c>
      <c r="D302" s="37">
        <v>451</v>
      </c>
      <c r="E302" s="42">
        <v>488</v>
      </c>
      <c r="F302" s="42">
        <v>485</v>
      </c>
      <c r="G302" s="43">
        <v>532</v>
      </c>
      <c r="H302" s="42">
        <v>529</v>
      </c>
      <c r="I302" s="42">
        <v>420</v>
      </c>
      <c r="J302" s="42">
        <v>569</v>
      </c>
      <c r="K302" s="81">
        <v>438</v>
      </c>
      <c r="L302" s="57">
        <f>SUM(D302:K302)</f>
        <v>3912</v>
      </c>
      <c r="M302" s="57">
        <f>LARGE(D302:K302,1)+LARGE(D302:K302,2)+LARGE(D302:K302,3)+LARGE(D302:K302,4)+LARGE(D302:K302,5)+LARGE(D302:K302,6)</f>
        <v>3054</v>
      </c>
      <c r="N302" s="80" t="s">
        <v>430</v>
      </c>
      <c r="O302" s="21"/>
    </row>
    <row r="303" spans="1:27" ht="13.5" customHeight="1" x14ac:dyDescent="0.2">
      <c r="A303" s="28">
        <v>5</v>
      </c>
      <c r="B303" s="34" t="s">
        <v>126</v>
      </c>
      <c r="C303" s="34" t="s">
        <v>27</v>
      </c>
      <c r="D303" s="37">
        <v>275</v>
      </c>
      <c r="E303" s="42">
        <v>528</v>
      </c>
      <c r="F303" s="42"/>
      <c r="G303" s="43">
        <v>506</v>
      </c>
      <c r="H303" s="42">
        <v>554</v>
      </c>
      <c r="I303" s="42">
        <v>630</v>
      </c>
      <c r="J303" s="59">
        <v>0</v>
      </c>
      <c r="K303" s="81">
        <v>543</v>
      </c>
      <c r="L303" s="57">
        <f>SUM(D303:K303)</f>
        <v>3036</v>
      </c>
      <c r="M303" s="57">
        <f>LARGE(D303:K303,1)+LARGE(D303:K303,2)+LARGE(D303:K303,3)+LARGE(D303:K303,4)+LARGE(D303:K303,5)+LARGE(D303:K303,6)</f>
        <v>3036</v>
      </c>
      <c r="N303" s="80" t="s">
        <v>412</v>
      </c>
      <c r="O303" s="21"/>
    </row>
    <row r="304" spans="1:27" ht="13.5" customHeight="1" x14ac:dyDescent="0.2">
      <c r="A304" s="28">
        <v>6</v>
      </c>
      <c r="B304" s="34" t="s">
        <v>127</v>
      </c>
      <c r="C304" s="34" t="s">
        <v>307</v>
      </c>
      <c r="D304" s="37">
        <v>195</v>
      </c>
      <c r="E304" s="42">
        <v>346</v>
      </c>
      <c r="F304" s="42">
        <v>316</v>
      </c>
      <c r="G304" s="43">
        <v>376</v>
      </c>
      <c r="H304" s="42">
        <v>298</v>
      </c>
      <c r="I304" s="42"/>
      <c r="J304" s="59">
        <v>309</v>
      </c>
      <c r="K304" s="81">
        <v>313</v>
      </c>
      <c r="L304" s="57">
        <f>SUM(D304:K304)</f>
        <v>2153</v>
      </c>
      <c r="M304" s="57">
        <f>LARGE(D304:K304,1)+LARGE(D304:K304,2)+LARGE(D304:K304,3)+LARGE(D304:K304,4)+LARGE(D304:K304,5)+LARGE(D304:K304,6)</f>
        <v>1958</v>
      </c>
      <c r="N304" s="80" t="s">
        <v>413</v>
      </c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3.5" customHeight="1" x14ac:dyDescent="0.2">
      <c r="A305" s="28">
        <v>7</v>
      </c>
      <c r="B305" s="34" t="s">
        <v>129</v>
      </c>
      <c r="C305" s="34" t="s">
        <v>130</v>
      </c>
      <c r="D305" s="37">
        <v>0</v>
      </c>
      <c r="E305" s="42">
        <v>222</v>
      </c>
      <c r="F305" s="42">
        <v>170</v>
      </c>
      <c r="G305" s="43">
        <v>193</v>
      </c>
      <c r="H305" s="42">
        <v>133</v>
      </c>
      <c r="I305" s="42">
        <v>201</v>
      </c>
      <c r="J305" s="59">
        <v>164</v>
      </c>
      <c r="K305" s="81">
        <v>145</v>
      </c>
      <c r="L305" s="57">
        <f>SUM(D305:K305)</f>
        <v>1228</v>
      </c>
      <c r="M305" s="57">
        <f>LARGE(D305:K305,1)+LARGE(D305:K305,2)+LARGE(D305:K305,3)+LARGE(D305:K305,4)+LARGE(D305:K305,5)+LARGE(D305:K305,6)</f>
        <v>1095</v>
      </c>
      <c r="N305" s="80" t="s">
        <v>414</v>
      </c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3.5" customHeight="1" x14ac:dyDescent="0.2">
      <c r="A306" s="28">
        <v>8</v>
      </c>
      <c r="B306" s="34" t="s">
        <v>282</v>
      </c>
      <c r="C306" s="34" t="s">
        <v>268</v>
      </c>
      <c r="D306" s="42"/>
      <c r="E306" s="37">
        <v>1077</v>
      </c>
      <c r="F306" s="42">
        <v>1088</v>
      </c>
      <c r="G306" s="43"/>
      <c r="H306" s="42">
        <v>1048</v>
      </c>
      <c r="I306" s="42"/>
      <c r="J306" s="42"/>
      <c r="K306" s="42"/>
      <c r="L306" s="67">
        <f>SUM(D306:K306)</f>
        <v>3213</v>
      </c>
      <c r="M306" s="67"/>
      <c r="N306" s="80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3.5" customHeight="1" x14ac:dyDescent="0.2">
      <c r="A307" s="28">
        <v>9</v>
      </c>
      <c r="B307" s="47" t="s">
        <v>69</v>
      </c>
      <c r="C307" s="47" t="s">
        <v>70</v>
      </c>
      <c r="D307" s="42"/>
      <c r="E307" s="42">
        <v>697</v>
      </c>
      <c r="F307" s="42"/>
      <c r="G307" s="43"/>
      <c r="H307" s="42"/>
      <c r="I307" s="42">
        <v>723</v>
      </c>
      <c r="J307" s="42"/>
      <c r="K307" s="81">
        <v>582</v>
      </c>
      <c r="L307" s="67">
        <f>SUM(D307:K307)</f>
        <v>2002</v>
      </c>
      <c r="M307" s="67"/>
      <c r="N307" s="80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3.5" customHeight="1" x14ac:dyDescent="0.2">
      <c r="A308" s="28">
        <v>10</v>
      </c>
      <c r="B308" s="34" t="s">
        <v>284</v>
      </c>
      <c r="C308" s="34" t="s">
        <v>286</v>
      </c>
      <c r="D308" s="42"/>
      <c r="E308" s="37">
        <v>757</v>
      </c>
      <c r="F308" s="42"/>
      <c r="G308" s="43">
        <v>810</v>
      </c>
      <c r="H308" s="42"/>
      <c r="I308" s="42"/>
      <c r="J308" s="42"/>
      <c r="K308" s="42"/>
      <c r="L308" s="67">
        <f>SUM(D308:K308)</f>
        <v>1567</v>
      </c>
      <c r="M308" s="67"/>
      <c r="N308" s="80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3.5" customHeight="1" x14ac:dyDescent="0.2">
      <c r="A309" s="28">
        <v>11</v>
      </c>
      <c r="B309" s="47" t="s">
        <v>288</v>
      </c>
      <c r="C309" s="47" t="s">
        <v>285</v>
      </c>
      <c r="D309" s="42"/>
      <c r="E309" s="42">
        <v>651</v>
      </c>
      <c r="F309" s="42"/>
      <c r="G309" s="43"/>
      <c r="H309" s="42"/>
      <c r="I309" s="42">
        <v>705</v>
      </c>
      <c r="J309" s="42"/>
      <c r="K309" s="42"/>
      <c r="L309" s="67">
        <f>SUM(D309:K309)</f>
        <v>1356</v>
      </c>
      <c r="M309" s="67"/>
      <c r="N309" s="80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3.5" customHeight="1" x14ac:dyDescent="0.2">
      <c r="A310" s="28">
        <v>12</v>
      </c>
      <c r="B310" s="34" t="s">
        <v>400</v>
      </c>
      <c r="C310" s="34" t="s">
        <v>307</v>
      </c>
      <c r="D310" s="42"/>
      <c r="E310" s="42"/>
      <c r="F310" s="42"/>
      <c r="G310" s="42"/>
      <c r="H310" s="42"/>
      <c r="I310" s="42"/>
      <c r="J310" s="42">
        <v>644</v>
      </c>
      <c r="K310" s="81">
        <v>708</v>
      </c>
      <c r="L310" s="67">
        <f>SUM(D310:K310)</f>
        <v>1352</v>
      </c>
      <c r="M310" s="67"/>
      <c r="N310" s="95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13.5" customHeight="1" x14ac:dyDescent="0.2">
      <c r="A311" s="28">
        <v>13</v>
      </c>
      <c r="B311" s="72" t="s">
        <v>399</v>
      </c>
      <c r="C311" s="34" t="s">
        <v>395</v>
      </c>
      <c r="D311" s="42"/>
      <c r="E311" s="42"/>
      <c r="F311" s="42"/>
      <c r="G311" s="42"/>
      <c r="H311" s="42"/>
      <c r="I311" s="42"/>
      <c r="J311" s="42">
        <v>1150</v>
      </c>
      <c r="K311" s="42"/>
      <c r="L311" s="67">
        <f>SUM(D311:K311)</f>
        <v>1150</v>
      </c>
      <c r="M311" s="67"/>
      <c r="N311" s="80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spans="1:27" ht="13.5" customHeight="1" x14ac:dyDescent="0.2">
      <c r="A312" s="28">
        <v>14</v>
      </c>
      <c r="B312" s="34" t="s">
        <v>199</v>
      </c>
      <c r="C312" s="34"/>
      <c r="D312" s="37">
        <v>196</v>
      </c>
      <c r="E312" s="42"/>
      <c r="F312" s="42"/>
      <c r="G312" s="42"/>
      <c r="H312" s="42">
        <v>232</v>
      </c>
      <c r="I312" s="42">
        <v>352</v>
      </c>
      <c r="J312" s="59"/>
      <c r="K312" s="81">
        <v>302</v>
      </c>
      <c r="L312" s="67">
        <f>SUM(D312:K312)</f>
        <v>1082</v>
      </c>
      <c r="M312" s="67"/>
      <c r="N312" s="95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spans="1:27" ht="13.5" customHeight="1" x14ac:dyDescent="0.2">
      <c r="A313" s="28">
        <v>15</v>
      </c>
      <c r="B313" s="34" t="s">
        <v>131</v>
      </c>
      <c r="C313" s="34" t="s">
        <v>21</v>
      </c>
      <c r="D313" s="37">
        <v>1033</v>
      </c>
      <c r="E313" s="42"/>
      <c r="F313" s="42"/>
      <c r="G313" s="43"/>
      <c r="H313" s="42"/>
      <c r="I313" s="42"/>
      <c r="J313" s="59"/>
      <c r="K313" s="59"/>
      <c r="L313" s="67">
        <f>SUM(D313:K313)</f>
        <v>1033</v>
      </c>
      <c r="M313" s="67"/>
      <c r="N313" s="95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ht="13.5" customHeight="1" x14ac:dyDescent="0.2">
      <c r="A314" s="28">
        <v>16</v>
      </c>
      <c r="B314" s="34" t="s">
        <v>132</v>
      </c>
      <c r="C314" s="34" t="s">
        <v>27</v>
      </c>
      <c r="D314" s="37">
        <v>562</v>
      </c>
      <c r="E314" s="42">
        <v>441</v>
      </c>
      <c r="F314" s="42"/>
      <c r="G314" s="43"/>
      <c r="H314" s="42"/>
      <c r="I314" s="42"/>
      <c r="J314" s="59"/>
      <c r="K314" s="59"/>
      <c r="L314" s="67">
        <f>SUM(D314:K314)</f>
        <v>1003</v>
      </c>
      <c r="M314" s="67"/>
      <c r="N314" s="95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ht="13.5" customHeight="1" x14ac:dyDescent="0.2">
      <c r="A315" s="28">
        <v>17</v>
      </c>
      <c r="B315" s="34" t="s">
        <v>134</v>
      </c>
      <c r="C315" s="34" t="s">
        <v>135</v>
      </c>
      <c r="D315" s="37">
        <v>240</v>
      </c>
      <c r="E315" s="42"/>
      <c r="F315" s="42">
        <v>385</v>
      </c>
      <c r="G315" s="43"/>
      <c r="H315" s="42">
        <v>315</v>
      </c>
      <c r="I315" s="42"/>
      <c r="J315" s="59"/>
      <c r="K315" s="59"/>
      <c r="L315" s="67">
        <f>SUM(D315:K315)</f>
        <v>940</v>
      </c>
      <c r="M315" s="67"/>
      <c r="N315" s="95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 spans="1:27" ht="13.5" customHeight="1" x14ac:dyDescent="0.2">
      <c r="A316" s="28">
        <v>18</v>
      </c>
      <c r="B316" s="34" t="s">
        <v>283</v>
      </c>
      <c r="C316" s="34" t="s">
        <v>285</v>
      </c>
      <c r="D316" s="42"/>
      <c r="E316" s="37">
        <v>904</v>
      </c>
      <c r="F316" s="42"/>
      <c r="G316" s="43"/>
      <c r="H316" s="42"/>
      <c r="I316" s="42"/>
      <c r="J316" s="42"/>
      <c r="K316" s="42"/>
      <c r="L316" s="67">
        <f>SUM(D316:K316)</f>
        <v>904</v>
      </c>
      <c r="M316" s="67"/>
      <c r="N316" s="95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 spans="1:27" ht="13.5" customHeight="1" x14ac:dyDescent="0.2">
      <c r="A317" s="28">
        <v>19</v>
      </c>
      <c r="B317" s="47" t="s">
        <v>356</v>
      </c>
      <c r="C317" s="47" t="s">
        <v>307</v>
      </c>
      <c r="D317" s="42"/>
      <c r="E317" s="42"/>
      <c r="F317" s="42"/>
      <c r="G317" s="42"/>
      <c r="H317" s="42">
        <v>403</v>
      </c>
      <c r="I317" s="42">
        <v>368</v>
      </c>
      <c r="J317" s="42"/>
      <c r="K317" s="42"/>
      <c r="L317" s="67">
        <f>SUM(D317:K317)</f>
        <v>771</v>
      </c>
      <c r="M317" s="67"/>
      <c r="N317" s="95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3.5" customHeight="1" x14ac:dyDescent="0.2">
      <c r="A318" s="28">
        <v>20</v>
      </c>
      <c r="B318" s="47" t="s">
        <v>287</v>
      </c>
      <c r="C318" s="47"/>
      <c r="D318" s="42"/>
      <c r="E318" s="42">
        <v>657</v>
      </c>
      <c r="F318" s="42"/>
      <c r="G318" s="43"/>
      <c r="H318" s="42"/>
      <c r="I318" s="42"/>
      <c r="J318" s="42"/>
      <c r="K318" s="42"/>
      <c r="L318" s="67">
        <f>SUM(D318:K318)</f>
        <v>657</v>
      </c>
      <c r="M318" s="67"/>
      <c r="N318" s="95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3.5" customHeight="1" x14ac:dyDescent="0.2">
      <c r="A319" s="28">
        <v>21</v>
      </c>
      <c r="B319" s="39" t="s">
        <v>238</v>
      </c>
      <c r="C319" s="39" t="s">
        <v>240</v>
      </c>
      <c r="D319" s="37">
        <v>455</v>
      </c>
      <c r="E319" s="42"/>
      <c r="F319" s="42"/>
      <c r="G319" s="43"/>
      <c r="H319" s="42"/>
      <c r="I319" s="42"/>
      <c r="J319" s="59"/>
      <c r="K319" s="59"/>
      <c r="L319" s="67">
        <f>SUM(D319:K319)</f>
        <v>455</v>
      </c>
      <c r="M319" s="67"/>
      <c r="N319" s="95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3.5" customHeight="1" x14ac:dyDescent="0.2">
      <c r="A320" s="28">
        <v>22</v>
      </c>
      <c r="B320" s="47" t="s">
        <v>355</v>
      </c>
      <c r="C320" s="47" t="s">
        <v>307</v>
      </c>
      <c r="D320" s="42"/>
      <c r="E320" s="42"/>
      <c r="F320" s="42"/>
      <c r="G320" s="42"/>
      <c r="H320" s="42">
        <v>444</v>
      </c>
      <c r="I320" s="42"/>
      <c r="J320" s="42"/>
      <c r="K320" s="42"/>
      <c r="L320" s="67">
        <f>SUM(D320:K320)</f>
        <v>444</v>
      </c>
      <c r="M320" s="67"/>
      <c r="N320" s="95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3.5" customHeight="1" x14ac:dyDescent="0.2">
      <c r="A321" s="28">
        <v>23</v>
      </c>
      <c r="B321" s="34" t="s">
        <v>372</v>
      </c>
      <c r="C321" s="49" t="s">
        <v>307</v>
      </c>
      <c r="D321" s="42"/>
      <c r="E321" s="42"/>
      <c r="F321" s="42"/>
      <c r="G321" s="42"/>
      <c r="H321" s="42"/>
      <c r="I321" s="42">
        <v>409</v>
      </c>
      <c r="J321" s="42"/>
      <c r="K321" s="42"/>
      <c r="L321" s="67">
        <f>SUM(D321:K321)</f>
        <v>409</v>
      </c>
      <c r="M321" s="67"/>
      <c r="N321" s="95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3.5" customHeight="1" x14ac:dyDescent="0.2">
      <c r="A322" s="28">
        <v>24</v>
      </c>
      <c r="B322" s="34" t="s">
        <v>128</v>
      </c>
      <c r="C322" s="34" t="s">
        <v>27</v>
      </c>
      <c r="D322" s="37">
        <v>180</v>
      </c>
      <c r="E322" s="42"/>
      <c r="F322" s="42"/>
      <c r="G322" s="42"/>
      <c r="H322" s="42"/>
      <c r="I322" s="42">
        <v>138</v>
      </c>
      <c r="J322" s="42"/>
      <c r="K322" s="81">
        <v>84</v>
      </c>
      <c r="L322" s="67">
        <f>SUM(D322:K322)</f>
        <v>402</v>
      </c>
      <c r="M322" s="67"/>
      <c r="N322" s="95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3.5" customHeight="1" x14ac:dyDescent="0.2">
      <c r="A323" s="28">
        <v>25</v>
      </c>
      <c r="B323" s="34" t="s">
        <v>410</v>
      </c>
      <c r="C323" s="34" t="s">
        <v>19</v>
      </c>
      <c r="D323" s="42"/>
      <c r="E323" s="42"/>
      <c r="F323" s="42"/>
      <c r="G323" s="42"/>
      <c r="H323" s="42"/>
      <c r="I323" s="42"/>
      <c r="J323" s="42"/>
      <c r="K323" s="81">
        <v>392</v>
      </c>
      <c r="L323" s="67">
        <f>SUM(D323:K323)</f>
        <v>392</v>
      </c>
      <c r="M323" s="67"/>
      <c r="N323" s="95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3.5" customHeight="1" x14ac:dyDescent="0.2">
      <c r="A324" s="28">
        <v>26</v>
      </c>
      <c r="B324" s="47" t="s">
        <v>66</v>
      </c>
      <c r="C324" s="118" t="s">
        <v>27</v>
      </c>
      <c r="D324" s="42"/>
      <c r="E324" s="42"/>
      <c r="F324" s="42"/>
      <c r="G324" s="42"/>
      <c r="H324" s="42"/>
      <c r="I324" s="42">
        <v>376</v>
      </c>
      <c r="J324" s="42"/>
      <c r="K324" s="42"/>
      <c r="L324" s="67">
        <f>SUM(D324:K324)</f>
        <v>376</v>
      </c>
      <c r="M324" s="67"/>
      <c r="N324" s="95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3.5" customHeight="1" x14ac:dyDescent="0.2">
      <c r="A325" s="28">
        <v>27</v>
      </c>
      <c r="B325" s="49" t="s">
        <v>289</v>
      </c>
      <c r="C325" s="38" t="s">
        <v>27</v>
      </c>
      <c r="D325" s="49"/>
      <c r="E325" s="49">
        <v>375</v>
      </c>
      <c r="F325" s="49"/>
      <c r="G325" s="43"/>
      <c r="H325" s="42"/>
      <c r="I325" s="42"/>
      <c r="J325" s="42"/>
      <c r="K325" s="42"/>
      <c r="L325" s="67">
        <f>SUM(D325:K325)</f>
        <v>375</v>
      </c>
      <c r="M325" s="67"/>
      <c r="N325" s="95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3.5" customHeight="1" x14ac:dyDescent="0.2">
      <c r="A326" s="52">
        <v>28</v>
      </c>
      <c r="B326" s="34" t="s">
        <v>72</v>
      </c>
      <c r="C326" s="34" t="s">
        <v>27</v>
      </c>
      <c r="D326" s="37">
        <v>65</v>
      </c>
      <c r="E326" s="42">
        <v>164</v>
      </c>
      <c r="F326" s="42"/>
      <c r="G326" s="42"/>
      <c r="H326" s="42"/>
      <c r="I326" s="42"/>
      <c r="J326" s="58"/>
      <c r="K326" s="81">
        <v>118</v>
      </c>
      <c r="L326" s="67">
        <f>SUM(D326:K326)</f>
        <v>347</v>
      </c>
      <c r="M326" s="67"/>
      <c r="N326" s="95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3.5" customHeight="1" x14ac:dyDescent="0.2">
      <c r="A327" s="52">
        <v>29</v>
      </c>
      <c r="B327" s="34" t="s">
        <v>123</v>
      </c>
      <c r="C327" s="34" t="s">
        <v>115</v>
      </c>
      <c r="D327" s="37">
        <v>258</v>
      </c>
      <c r="E327" s="42"/>
      <c r="F327" s="42"/>
      <c r="G327" s="42"/>
      <c r="H327" s="42"/>
      <c r="I327" s="42"/>
      <c r="J327" s="59"/>
      <c r="K327" s="59"/>
      <c r="L327" s="67">
        <f>SUM(D327:K327)</f>
        <v>258</v>
      </c>
      <c r="M327" s="67"/>
      <c r="N327" s="95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3.5" customHeight="1" x14ac:dyDescent="0.2">
      <c r="A328" s="52">
        <v>30</v>
      </c>
      <c r="B328" s="47" t="s">
        <v>373</v>
      </c>
      <c r="C328" s="47" t="s">
        <v>307</v>
      </c>
      <c r="D328" s="42"/>
      <c r="E328" s="42"/>
      <c r="F328" s="42"/>
      <c r="G328" s="42"/>
      <c r="H328" s="42"/>
      <c r="I328" s="42">
        <v>1</v>
      </c>
      <c r="J328" s="42"/>
      <c r="K328" s="42"/>
      <c r="L328" s="67">
        <f>SUM(D328:K328)</f>
        <v>1</v>
      </c>
      <c r="M328" s="67"/>
      <c r="N328" s="95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3.5" customHeight="1" x14ac:dyDescent="0.2">
      <c r="A329" s="52">
        <v>31</v>
      </c>
      <c r="B329" s="34" t="s">
        <v>254</v>
      </c>
      <c r="C329" s="34" t="s">
        <v>307</v>
      </c>
      <c r="D329" s="42"/>
      <c r="E329" s="42">
        <v>0</v>
      </c>
      <c r="F329" s="42"/>
      <c r="G329" s="42"/>
      <c r="H329" s="42"/>
      <c r="I329" s="42">
        <v>0</v>
      </c>
      <c r="J329" s="42">
        <v>0</v>
      </c>
      <c r="K329" s="42"/>
      <c r="L329" s="67">
        <f>SUM(D329:K329)</f>
        <v>0</v>
      </c>
      <c r="M329" s="67"/>
      <c r="N329" s="95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3.5" customHeight="1" x14ac:dyDescent="0.2">
      <c r="A330" s="16"/>
      <c r="B330" s="114"/>
      <c r="C330" s="114"/>
      <c r="D330" s="41"/>
      <c r="E330" s="41"/>
      <c r="F330" s="41"/>
      <c r="G330" s="41"/>
      <c r="H330" s="41"/>
      <c r="I330" s="41"/>
      <c r="J330" s="41"/>
      <c r="K330" s="41"/>
      <c r="L330" s="113"/>
      <c r="M330" s="113"/>
      <c r="N330" s="105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31" customHeight="1" x14ac:dyDescent="0.2">
      <c r="A331" s="11" t="s">
        <v>83</v>
      </c>
      <c r="B331" s="53"/>
      <c r="C331" s="76"/>
      <c r="D331" s="55"/>
      <c r="E331" s="55"/>
      <c r="F331" s="55"/>
      <c r="G331" s="55"/>
      <c r="H331" s="55"/>
      <c r="I331" s="55"/>
      <c r="J331" s="55"/>
      <c r="K331" s="55"/>
      <c r="L331" s="56"/>
      <c r="M331" s="77" t="s">
        <v>149</v>
      </c>
      <c r="N331" s="78" t="s">
        <v>17</v>
      </c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3.5" customHeight="1" x14ac:dyDescent="0.2">
      <c r="A332" s="28">
        <v>1</v>
      </c>
      <c r="B332" s="34" t="s">
        <v>136</v>
      </c>
      <c r="C332" s="34" t="s">
        <v>19</v>
      </c>
      <c r="D332" s="37">
        <v>297</v>
      </c>
      <c r="E332" s="42">
        <v>465</v>
      </c>
      <c r="F332" s="42">
        <v>457</v>
      </c>
      <c r="G332" s="42"/>
      <c r="H332" s="42"/>
      <c r="I332" s="42">
        <v>384</v>
      </c>
      <c r="J332" s="59">
        <v>423</v>
      </c>
      <c r="K332" s="81">
        <v>360</v>
      </c>
      <c r="L332" s="57">
        <f>SUM(D332:K332)</f>
        <v>2386</v>
      </c>
      <c r="M332" s="57">
        <f>LARGE(D332:K332,1)+LARGE(D332:K332,2)+LARGE(D332:K332,3)+LARGE(D332:K332,4)+LARGE(D332:K332,5)+LARGE(D332:K332,6)</f>
        <v>2386</v>
      </c>
      <c r="N332" s="80" t="s">
        <v>401</v>
      </c>
      <c r="O332" s="68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3.5" customHeight="1" x14ac:dyDescent="0.2">
      <c r="A333" s="28">
        <v>2</v>
      </c>
      <c r="B333" s="34" t="s">
        <v>99</v>
      </c>
      <c r="C333" s="34" t="s">
        <v>19</v>
      </c>
      <c r="D333" s="43"/>
      <c r="E333" s="37">
        <v>479</v>
      </c>
      <c r="F333" s="42">
        <v>350</v>
      </c>
      <c r="G333" s="42">
        <v>329</v>
      </c>
      <c r="H333" s="42">
        <v>386</v>
      </c>
      <c r="I333" s="42"/>
      <c r="J333" s="42">
        <v>390</v>
      </c>
      <c r="K333" s="81">
        <v>378</v>
      </c>
      <c r="L333" s="57">
        <f>SUM(D333:K333)</f>
        <v>2312</v>
      </c>
      <c r="M333" s="57">
        <f>LARGE(D333:K333,1)+LARGE(D333:K333,2)+LARGE(D333:K333,3)+LARGE(D333:K333,4)+LARGE(D333:K333,5)+LARGE(D333:K333,6)</f>
        <v>2312</v>
      </c>
      <c r="N333" s="80" t="s">
        <v>402</v>
      </c>
      <c r="O333" s="69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3.5" customHeight="1" x14ac:dyDescent="0.2">
      <c r="A334" s="28">
        <v>3</v>
      </c>
      <c r="B334" s="34" t="s">
        <v>295</v>
      </c>
      <c r="C334" s="34" t="s">
        <v>186</v>
      </c>
      <c r="D334" s="43"/>
      <c r="E334" s="37">
        <v>379</v>
      </c>
      <c r="F334" s="42">
        <v>335</v>
      </c>
      <c r="G334" s="42">
        <v>342</v>
      </c>
      <c r="H334" s="42">
        <v>345</v>
      </c>
      <c r="I334" s="42">
        <v>210</v>
      </c>
      <c r="J334" s="42"/>
      <c r="K334" s="81">
        <v>318</v>
      </c>
      <c r="L334" s="57">
        <f>SUM(D334:K334)</f>
        <v>1929</v>
      </c>
      <c r="M334" s="57">
        <f>LARGE(D334:K334,1)+LARGE(D334:K334,2)+LARGE(D334:K334,3)+LARGE(D334:K334,4)+LARGE(D334:K334,5)+LARGE(D334:K334,6)</f>
        <v>1929</v>
      </c>
      <c r="N334" s="80" t="s">
        <v>403</v>
      </c>
      <c r="O334" s="68"/>
      <c r="P334" s="29"/>
      <c r="Q334" s="29"/>
      <c r="R334" s="29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3.5" customHeight="1" x14ac:dyDescent="0.2">
      <c r="A335" s="28">
        <v>4</v>
      </c>
      <c r="B335" s="34" t="s">
        <v>138</v>
      </c>
      <c r="C335" s="34" t="s">
        <v>139</v>
      </c>
      <c r="D335" s="37">
        <v>585</v>
      </c>
      <c r="E335" s="42">
        <v>678</v>
      </c>
      <c r="F335" s="42"/>
      <c r="G335" s="42"/>
      <c r="H335" s="42">
        <v>664</v>
      </c>
      <c r="I335" s="42">
        <v>620</v>
      </c>
      <c r="J335" s="59"/>
      <c r="K335" s="59">
        <v>607</v>
      </c>
      <c r="L335" s="67">
        <f>SUM(D335:K335)</f>
        <v>3154</v>
      </c>
      <c r="M335" s="67"/>
      <c r="N335" s="94"/>
      <c r="O335" s="68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3.5" customHeight="1" x14ac:dyDescent="0.2">
      <c r="A336" s="28">
        <v>5</v>
      </c>
      <c r="B336" s="34" t="s">
        <v>211</v>
      </c>
      <c r="C336" s="38" t="s">
        <v>19</v>
      </c>
      <c r="D336" s="43"/>
      <c r="E336" s="37">
        <v>541</v>
      </c>
      <c r="F336" s="42">
        <v>411</v>
      </c>
      <c r="G336" s="42"/>
      <c r="H336" s="42"/>
      <c r="I336" s="42"/>
      <c r="J336" s="42"/>
      <c r="K336" s="81">
        <v>458</v>
      </c>
      <c r="L336" s="67">
        <f>SUM(D336:K336)</f>
        <v>1410</v>
      </c>
      <c r="M336" s="67"/>
      <c r="N336" s="80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3.5" customHeight="1" x14ac:dyDescent="0.2">
      <c r="A337" s="28">
        <v>6</v>
      </c>
      <c r="B337" s="34" t="s">
        <v>217</v>
      </c>
      <c r="C337" s="34" t="s">
        <v>19</v>
      </c>
      <c r="D337" s="43"/>
      <c r="E337" s="37">
        <v>458</v>
      </c>
      <c r="F337" s="42"/>
      <c r="G337" s="42"/>
      <c r="H337" s="42"/>
      <c r="I337" s="42"/>
      <c r="J337" s="42"/>
      <c r="K337" s="81">
        <v>920</v>
      </c>
      <c r="L337" s="67">
        <f>SUM(D337:K337)</f>
        <v>1378</v>
      </c>
      <c r="M337" s="67"/>
      <c r="N337" s="94"/>
      <c r="O337" s="21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</row>
    <row r="338" spans="1:27" ht="13.5" customHeight="1" x14ac:dyDescent="0.2">
      <c r="A338" s="28">
        <v>7</v>
      </c>
      <c r="B338" s="38" t="s">
        <v>98</v>
      </c>
      <c r="C338" s="38" t="s">
        <v>19</v>
      </c>
      <c r="D338" s="43"/>
      <c r="E338" s="37">
        <v>477</v>
      </c>
      <c r="F338" s="42"/>
      <c r="G338" s="42"/>
      <c r="H338" s="42"/>
      <c r="I338" s="42">
        <v>356</v>
      </c>
      <c r="J338" s="42"/>
      <c r="K338" s="42"/>
      <c r="L338" s="67">
        <f>SUM(D338:K338)</f>
        <v>833</v>
      </c>
      <c r="M338" s="67"/>
      <c r="N338" s="80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3.5" customHeight="1" x14ac:dyDescent="0.2">
      <c r="A339" s="44">
        <v>8</v>
      </c>
      <c r="B339" s="34" t="s">
        <v>290</v>
      </c>
      <c r="C339" s="38" t="s">
        <v>19</v>
      </c>
      <c r="D339" s="37">
        <v>739</v>
      </c>
      <c r="E339" s="42"/>
      <c r="F339" s="42"/>
      <c r="G339" s="42"/>
      <c r="H339" s="42"/>
      <c r="I339" s="42"/>
      <c r="J339" s="59"/>
      <c r="K339" s="59"/>
      <c r="L339" s="67">
        <f>SUM(D339:K339)</f>
        <v>739</v>
      </c>
      <c r="M339" s="67"/>
      <c r="N339" s="80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3.5" customHeight="1" x14ac:dyDescent="0.2">
      <c r="A340" s="28">
        <v>9</v>
      </c>
      <c r="B340" s="34" t="s">
        <v>137</v>
      </c>
      <c r="C340" s="34" t="s">
        <v>19</v>
      </c>
      <c r="D340" s="37">
        <v>728</v>
      </c>
      <c r="E340" s="42"/>
      <c r="F340" s="42"/>
      <c r="G340" s="42"/>
      <c r="H340" s="42"/>
      <c r="I340" s="42"/>
      <c r="J340" s="58"/>
      <c r="K340" s="58"/>
      <c r="L340" s="67">
        <f>SUM(D340:K340)</f>
        <v>728</v>
      </c>
      <c r="M340" s="67"/>
      <c r="N340" s="80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3.5" customHeight="1" x14ac:dyDescent="0.2">
      <c r="A341" s="28">
        <v>10</v>
      </c>
      <c r="B341" s="34" t="s">
        <v>339</v>
      </c>
      <c r="C341" s="38" t="s">
        <v>340</v>
      </c>
      <c r="D341" s="43"/>
      <c r="E341" s="37"/>
      <c r="F341" s="42"/>
      <c r="G341" s="42">
        <v>409</v>
      </c>
      <c r="H341" s="42">
        <v>309</v>
      </c>
      <c r="I341" s="42"/>
      <c r="J341" s="42"/>
      <c r="K341" s="42"/>
      <c r="L341" s="67">
        <f>SUM(D341:K341)</f>
        <v>718</v>
      </c>
      <c r="M341" s="67"/>
      <c r="N341" s="80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 spans="1:27" ht="13.5" customHeight="1" x14ac:dyDescent="0.2">
      <c r="A342" s="44">
        <v>11</v>
      </c>
      <c r="B342" s="34" t="s">
        <v>291</v>
      </c>
      <c r="C342" s="34" t="s">
        <v>298</v>
      </c>
      <c r="D342" s="37">
        <v>714</v>
      </c>
      <c r="E342" s="42"/>
      <c r="F342" s="42"/>
      <c r="G342" s="42"/>
      <c r="H342" s="42"/>
      <c r="I342" s="42"/>
      <c r="J342" s="59"/>
      <c r="K342" s="59"/>
      <c r="L342" s="67">
        <f>SUM(D342:K342)</f>
        <v>714</v>
      </c>
      <c r="M342" s="67"/>
      <c r="N342" s="94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 spans="1:27" ht="13.5" customHeight="1" x14ac:dyDescent="0.2">
      <c r="A343" s="44">
        <v>12</v>
      </c>
      <c r="B343" s="62" t="s">
        <v>374</v>
      </c>
      <c r="C343" s="62" t="s">
        <v>375</v>
      </c>
      <c r="D343" s="43"/>
      <c r="E343" s="43"/>
      <c r="F343" s="42"/>
      <c r="G343" s="42"/>
      <c r="H343" s="42"/>
      <c r="I343" s="42">
        <v>709</v>
      </c>
      <c r="J343" s="42"/>
      <c r="K343" s="42"/>
      <c r="L343" s="67">
        <f>SUM(D343:K343)</f>
        <v>709</v>
      </c>
      <c r="M343" s="67"/>
      <c r="N343" s="94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 spans="1:27" ht="13.5" customHeight="1" x14ac:dyDescent="0.2">
      <c r="A344" s="44">
        <v>13</v>
      </c>
      <c r="B344" s="34" t="s">
        <v>84</v>
      </c>
      <c r="C344" s="34" t="s">
        <v>19</v>
      </c>
      <c r="D344" s="37">
        <v>708</v>
      </c>
      <c r="E344" s="42"/>
      <c r="F344" s="42"/>
      <c r="G344" s="42"/>
      <c r="H344" s="42"/>
      <c r="I344" s="42"/>
      <c r="J344" s="58"/>
      <c r="K344" s="58"/>
      <c r="L344" s="67">
        <f>SUM(D344:K344)</f>
        <v>708</v>
      </c>
      <c r="M344" s="67"/>
      <c r="N344" s="94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</row>
    <row r="345" spans="1:27" ht="13.5" customHeight="1" x14ac:dyDescent="0.2">
      <c r="A345" s="44">
        <v>14</v>
      </c>
      <c r="B345" s="34" t="s">
        <v>292</v>
      </c>
      <c r="C345" s="34" t="s">
        <v>299</v>
      </c>
      <c r="D345" s="43"/>
      <c r="E345" s="37">
        <v>668</v>
      </c>
      <c r="F345" s="42"/>
      <c r="G345" s="42"/>
      <c r="H345" s="42"/>
      <c r="I345" s="42"/>
      <c r="J345" s="59"/>
      <c r="K345" s="59"/>
      <c r="L345" s="67">
        <f>SUM(D345:K345)</f>
        <v>668</v>
      </c>
      <c r="M345" s="67"/>
      <c r="N345" s="94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 spans="1:27" ht="13.5" customHeight="1" x14ac:dyDescent="0.2">
      <c r="A346" s="44">
        <v>15</v>
      </c>
      <c r="B346" s="34" t="s">
        <v>91</v>
      </c>
      <c r="C346" s="34" t="s">
        <v>19</v>
      </c>
      <c r="D346" s="37">
        <v>108</v>
      </c>
      <c r="E346" s="42">
        <v>300</v>
      </c>
      <c r="F346" s="42">
        <v>159</v>
      </c>
      <c r="G346" s="42"/>
      <c r="H346" s="42"/>
      <c r="I346" s="42"/>
      <c r="J346" s="59"/>
      <c r="K346" s="59"/>
      <c r="L346" s="67">
        <f>SUM(D346:K346)</f>
        <v>567</v>
      </c>
      <c r="M346" s="67"/>
      <c r="N346" s="94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 spans="1:27" ht="13.5" customHeight="1" x14ac:dyDescent="0.2">
      <c r="A347" s="44">
        <v>16</v>
      </c>
      <c r="B347" s="34" t="s">
        <v>293</v>
      </c>
      <c r="C347" s="34" t="s">
        <v>222</v>
      </c>
      <c r="D347" s="43"/>
      <c r="E347" s="37">
        <v>514</v>
      </c>
      <c r="F347" s="42"/>
      <c r="G347" s="42"/>
      <c r="H347" s="42"/>
      <c r="I347" s="42"/>
      <c r="J347" s="42"/>
      <c r="K347" s="42"/>
      <c r="L347" s="67">
        <f>SUM(D347:K347)</f>
        <v>514</v>
      </c>
      <c r="M347" s="67"/>
      <c r="N347" s="94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</row>
    <row r="348" spans="1:27" ht="13.5" customHeight="1" x14ac:dyDescent="0.2">
      <c r="A348" s="44">
        <v>17</v>
      </c>
      <c r="B348" s="38" t="s">
        <v>404</v>
      </c>
      <c r="C348" s="38" t="s">
        <v>405</v>
      </c>
      <c r="D348" s="46"/>
      <c r="E348" s="42"/>
      <c r="F348" s="42"/>
      <c r="G348" s="42"/>
      <c r="H348" s="42"/>
      <c r="I348" s="42"/>
      <c r="J348" s="42"/>
      <c r="K348" s="81">
        <v>485</v>
      </c>
      <c r="L348" s="67">
        <f>SUM(D348:K348)</f>
        <v>485</v>
      </c>
      <c r="M348" s="67"/>
      <c r="N348" s="94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 spans="1:27" ht="13.5" customHeight="1" x14ac:dyDescent="0.2">
      <c r="A349" s="44">
        <v>18</v>
      </c>
      <c r="B349" s="62" t="s">
        <v>376</v>
      </c>
      <c r="C349" s="62" t="s">
        <v>377</v>
      </c>
      <c r="D349" s="43"/>
      <c r="E349" s="43"/>
      <c r="F349" s="42"/>
      <c r="G349" s="42"/>
      <c r="H349" s="42"/>
      <c r="I349" s="42">
        <v>465</v>
      </c>
      <c r="J349" s="42"/>
      <c r="K349" s="42"/>
      <c r="L349" s="67">
        <f>SUM(D349:K349)</f>
        <v>465</v>
      </c>
      <c r="M349" s="67"/>
      <c r="N349" s="94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 spans="1:27" ht="13.5" customHeight="1" x14ac:dyDescent="0.2">
      <c r="A350" s="44">
        <v>19</v>
      </c>
      <c r="B350" s="34" t="s">
        <v>294</v>
      </c>
      <c r="C350" s="34" t="s">
        <v>299</v>
      </c>
      <c r="D350" s="43"/>
      <c r="E350" s="37">
        <v>398</v>
      </c>
      <c r="F350" s="42"/>
      <c r="G350" s="42"/>
      <c r="H350" s="42"/>
      <c r="I350" s="42"/>
      <c r="J350" s="42"/>
      <c r="K350" s="42"/>
      <c r="L350" s="67">
        <f>SUM(D350:K350)</f>
        <v>398</v>
      </c>
      <c r="M350" s="67"/>
      <c r="N350" s="94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</row>
    <row r="351" spans="1:27" ht="13.5" customHeight="1" x14ac:dyDescent="0.2">
      <c r="A351" s="44">
        <v>20</v>
      </c>
      <c r="B351" s="34" t="s">
        <v>94</v>
      </c>
      <c r="C351" s="34" t="s">
        <v>24</v>
      </c>
      <c r="D351" s="43"/>
      <c r="E351" s="37">
        <v>386</v>
      </c>
      <c r="F351" s="42"/>
      <c r="G351" s="42"/>
      <c r="H351" s="42"/>
      <c r="I351" s="42"/>
      <c r="J351" s="42"/>
      <c r="K351" s="42"/>
      <c r="L351" s="67">
        <f>SUM(D351:K351)</f>
        <v>386</v>
      </c>
      <c r="M351" s="67"/>
      <c r="N351" s="94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 spans="1:27" ht="13.5" customHeight="1" x14ac:dyDescent="0.2">
      <c r="A352" s="44">
        <v>21</v>
      </c>
      <c r="B352" s="34" t="s">
        <v>96</v>
      </c>
      <c r="C352" s="38" t="s">
        <v>19</v>
      </c>
      <c r="D352" s="46"/>
      <c r="E352" s="42"/>
      <c r="F352" s="42"/>
      <c r="G352" s="42"/>
      <c r="H352" s="42"/>
      <c r="I352" s="42"/>
      <c r="J352" s="42"/>
      <c r="K352" s="81">
        <v>337</v>
      </c>
      <c r="L352" s="67">
        <f>SUM(D352:K352)</f>
        <v>337</v>
      </c>
      <c r="M352" s="67"/>
      <c r="N352" s="94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 spans="1:27" ht="13.5" customHeight="1" x14ac:dyDescent="0.2">
      <c r="A353" s="44">
        <v>22</v>
      </c>
      <c r="B353" s="38" t="s">
        <v>411</v>
      </c>
      <c r="C353" s="38" t="s">
        <v>375</v>
      </c>
      <c r="D353" s="46"/>
      <c r="E353" s="42"/>
      <c r="F353" s="42"/>
      <c r="G353" s="42"/>
      <c r="H353" s="42"/>
      <c r="I353" s="42"/>
      <c r="J353" s="42"/>
      <c r="K353" s="81">
        <v>313</v>
      </c>
      <c r="L353" s="67">
        <f>SUM(D353:K353)</f>
        <v>313</v>
      </c>
      <c r="M353" s="67"/>
      <c r="N353" s="94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 spans="1:27" ht="13.5" customHeight="1" x14ac:dyDescent="0.2">
      <c r="A354" s="44">
        <v>23</v>
      </c>
      <c r="B354" s="34" t="s">
        <v>296</v>
      </c>
      <c r="C354" s="34" t="s">
        <v>189</v>
      </c>
      <c r="D354" s="43"/>
      <c r="E354" s="37">
        <v>194</v>
      </c>
      <c r="F354" s="42"/>
      <c r="G354" s="42"/>
      <c r="H354" s="42"/>
      <c r="I354" s="42"/>
      <c r="J354" s="42"/>
      <c r="K354" s="42"/>
      <c r="L354" s="67">
        <f>SUM(D354:K354)</f>
        <v>194</v>
      </c>
      <c r="M354" s="67"/>
      <c r="N354" s="94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 spans="1:27" ht="13.5" customHeight="1" x14ac:dyDescent="0.2">
      <c r="A355" s="44">
        <v>24</v>
      </c>
      <c r="B355" s="34" t="s">
        <v>297</v>
      </c>
      <c r="C355" s="34" t="s">
        <v>189</v>
      </c>
      <c r="D355" s="43"/>
      <c r="E355" s="37">
        <v>115</v>
      </c>
      <c r="F355" s="42"/>
      <c r="G355" s="42"/>
      <c r="H355" s="42"/>
      <c r="I355" s="42"/>
      <c r="J355" s="42"/>
      <c r="K355" s="42"/>
      <c r="L355" s="67">
        <f>SUM(D355:K355)</f>
        <v>115</v>
      </c>
      <c r="M355" s="67"/>
      <c r="N355" s="94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 spans="1:27" ht="13.5" customHeight="1" x14ac:dyDescent="0.2">
      <c r="A356" s="44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80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 spans="1:27" ht="13.5" customHeight="1" x14ac:dyDescent="0.15">
      <c r="A357" s="21"/>
      <c r="B357" s="21"/>
      <c r="C357" s="21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 spans="1:27" ht="13.5" customHeight="1" x14ac:dyDescent="0.15">
      <c r="A358" s="21"/>
      <c r="B358" s="21"/>
      <c r="C358" s="21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 spans="1:27" ht="13.5" customHeight="1" x14ac:dyDescent="0.15">
      <c r="A359" s="21"/>
      <c r="B359" s="21"/>
      <c r="C359" s="21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 spans="1:27" ht="13.5" customHeight="1" x14ac:dyDescent="0.15">
      <c r="A360" s="21"/>
      <c r="B360" s="21"/>
      <c r="C360" s="21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 spans="1:27" ht="13.5" customHeight="1" x14ac:dyDescent="0.15">
      <c r="A361" s="21"/>
      <c r="B361" s="21"/>
      <c r="C361" s="21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 spans="1:27" ht="13.5" customHeight="1" x14ac:dyDescent="0.15">
      <c r="A362" s="21"/>
      <c r="B362" s="21"/>
      <c r="C362" s="21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 spans="1:27" ht="13.5" customHeight="1" x14ac:dyDescent="0.15">
      <c r="A363" s="21"/>
      <c r="B363" s="21"/>
      <c r="C363" s="21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 spans="1:27" ht="13.5" customHeight="1" x14ac:dyDescent="0.15">
      <c r="A364" s="21"/>
      <c r="B364" s="21"/>
      <c r="C364" s="21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 spans="1:27" ht="13.5" customHeight="1" x14ac:dyDescent="0.15">
      <c r="A365" s="21"/>
      <c r="B365" s="21"/>
      <c r="C365" s="21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 spans="1:27" ht="13.5" customHeight="1" x14ac:dyDescent="0.15">
      <c r="A366" s="21"/>
      <c r="B366" s="21"/>
      <c r="C366" s="21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 spans="1:27" ht="13.5" customHeight="1" x14ac:dyDescent="0.15">
      <c r="A367" s="21"/>
      <c r="B367" s="21"/>
      <c r="C367" s="21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 spans="1:27" ht="13.5" customHeight="1" x14ac:dyDescent="0.15">
      <c r="A368" s="21"/>
      <c r="B368" s="21"/>
      <c r="C368" s="21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 spans="1:27" ht="13.5" customHeight="1" x14ac:dyDescent="0.15">
      <c r="A369" s="21"/>
      <c r="B369" s="21"/>
      <c r="C369" s="21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 spans="1:27" ht="13.5" customHeight="1" x14ac:dyDescent="0.15">
      <c r="A370" s="21"/>
      <c r="B370" s="21"/>
      <c r="C370" s="21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 spans="1:27" ht="13.5" customHeight="1" x14ac:dyDescent="0.15">
      <c r="A371" s="21"/>
      <c r="B371" s="21"/>
      <c r="C371" s="21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spans="1:27" ht="13.5" customHeight="1" x14ac:dyDescent="0.15">
      <c r="A372" s="21"/>
      <c r="B372" s="21"/>
      <c r="C372" s="21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spans="1:27" ht="13.5" customHeight="1" x14ac:dyDescent="0.15">
      <c r="A373" s="21"/>
      <c r="B373" s="21"/>
      <c r="C373" s="21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spans="1:27" ht="13.5" customHeight="1" x14ac:dyDescent="0.15">
      <c r="A374" s="21"/>
      <c r="B374" s="21"/>
      <c r="C374" s="21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spans="1:27" ht="13.5" customHeight="1" x14ac:dyDescent="0.15">
      <c r="A375" s="21"/>
      <c r="B375" s="21"/>
      <c r="C375" s="21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spans="1:27" ht="13.5" customHeight="1" x14ac:dyDescent="0.15">
      <c r="A376" s="21"/>
      <c r="B376" s="21"/>
      <c r="C376" s="21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spans="1:27" ht="13.5" customHeight="1" x14ac:dyDescent="0.15">
      <c r="A377" s="21"/>
      <c r="B377" s="21"/>
      <c r="C377" s="21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spans="1:27" ht="13.5" customHeight="1" x14ac:dyDescent="0.15">
      <c r="A378" s="21"/>
      <c r="B378" s="21"/>
      <c r="C378" s="21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spans="1:27" ht="13.5" customHeight="1" x14ac:dyDescent="0.15">
      <c r="A379" s="21"/>
      <c r="B379" s="21"/>
      <c r="C379" s="21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spans="1:27" ht="13.5" customHeight="1" x14ac:dyDescent="0.15">
      <c r="A380" s="21"/>
      <c r="B380" s="21"/>
      <c r="C380" s="21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spans="1:27" ht="13.5" customHeight="1" x14ac:dyDescent="0.15">
      <c r="A381" s="21"/>
      <c r="B381" s="21"/>
      <c r="C381" s="21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spans="1:27" ht="13.5" customHeight="1" x14ac:dyDescent="0.15">
      <c r="A382" s="21"/>
      <c r="B382" s="21"/>
      <c r="C382" s="21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spans="1:27" ht="13.5" customHeight="1" x14ac:dyDescent="0.15">
      <c r="A383" s="21"/>
      <c r="B383" s="21"/>
      <c r="C383" s="21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spans="1:27" ht="13.5" customHeight="1" x14ac:dyDescent="0.15">
      <c r="A384" s="21"/>
      <c r="B384" s="21"/>
      <c r="C384" s="21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spans="1:27" ht="13.5" customHeight="1" x14ac:dyDescent="0.15">
      <c r="A385" s="21"/>
      <c r="B385" s="21"/>
      <c r="C385" s="21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spans="1:27" ht="13.5" customHeight="1" x14ac:dyDescent="0.15">
      <c r="A386" s="21"/>
      <c r="B386" s="21"/>
      <c r="C386" s="21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spans="1:27" ht="13.5" customHeight="1" x14ac:dyDescent="0.15">
      <c r="A387" s="21"/>
      <c r="B387" s="21"/>
      <c r="C387" s="21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spans="1:27" ht="13.5" customHeight="1" x14ac:dyDescent="0.15">
      <c r="A388" s="21"/>
      <c r="B388" s="21"/>
      <c r="C388" s="21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spans="1:27" ht="13.5" customHeight="1" x14ac:dyDescent="0.15">
      <c r="A389" s="21"/>
      <c r="B389" s="21"/>
      <c r="C389" s="21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spans="1:27" ht="13.5" customHeight="1" x14ac:dyDescent="0.15">
      <c r="A390" s="21"/>
      <c r="B390" s="21"/>
      <c r="C390" s="21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spans="1:27" ht="13.5" customHeight="1" x14ac:dyDescent="0.15">
      <c r="A391" s="21"/>
      <c r="B391" s="21"/>
      <c r="C391" s="21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spans="1:27" ht="13.5" customHeight="1" x14ac:dyDescent="0.15">
      <c r="A392" s="21"/>
      <c r="B392" s="21"/>
      <c r="C392" s="21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spans="1:27" ht="13.5" customHeight="1" x14ac:dyDescent="0.15">
      <c r="A393" s="21"/>
      <c r="B393" s="21"/>
      <c r="C393" s="21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spans="1:27" ht="13.5" customHeight="1" x14ac:dyDescent="0.15">
      <c r="A394" s="21"/>
      <c r="B394" s="21"/>
      <c r="C394" s="21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spans="1:27" ht="13.5" customHeight="1" x14ac:dyDescent="0.15">
      <c r="A395" s="21"/>
      <c r="B395" s="21"/>
      <c r="C395" s="21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spans="1:27" ht="13.5" customHeight="1" x14ac:dyDescent="0.15">
      <c r="A396" s="21"/>
      <c r="B396" s="21"/>
      <c r="C396" s="21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spans="1:27" ht="13.5" customHeight="1" x14ac:dyDescent="0.15">
      <c r="A397" s="21"/>
      <c r="B397" s="21"/>
      <c r="C397" s="21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spans="1:27" ht="13.5" customHeight="1" x14ac:dyDescent="0.15">
      <c r="A398" s="21"/>
      <c r="B398" s="21"/>
      <c r="C398" s="21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spans="1:27" ht="13.5" customHeight="1" x14ac:dyDescent="0.15">
      <c r="A399" s="21"/>
      <c r="B399" s="21"/>
      <c r="C399" s="21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spans="1:27" ht="13.5" customHeight="1" x14ac:dyDescent="0.15">
      <c r="A400" s="21"/>
      <c r="B400" s="21"/>
      <c r="C400" s="21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spans="1:27" ht="13.5" customHeight="1" x14ac:dyDescent="0.15">
      <c r="A401" s="21"/>
      <c r="B401" s="21"/>
      <c r="C401" s="21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spans="1:27" ht="13.5" customHeight="1" x14ac:dyDescent="0.15">
      <c r="A402" s="21"/>
      <c r="B402" s="21"/>
      <c r="C402" s="21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spans="1:27" ht="13.5" customHeight="1" x14ac:dyDescent="0.15">
      <c r="A403" s="21"/>
      <c r="B403" s="21"/>
      <c r="C403" s="21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spans="1:27" ht="13.5" customHeight="1" x14ac:dyDescent="0.15">
      <c r="A404" s="21"/>
      <c r="B404" s="21"/>
      <c r="C404" s="21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spans="1:27" ht="13.5" customHeight="1" x14ac:dyDescent="0.15">
      <c r="A405" s="21"/>
      <c r="B405" s="21"/>
      <c r="C405" s="21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spans="1:27" ht="13.5" customHeight="1" x14ac:dyDescent="0.15">
      <c r="A406" s="21"/>
      <c r="B406" s="21"/>
      <c r="C406" s="21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spans="1:27" ht="13.5" customHeight="1" x14ac:dyDescent="0.15">
      <c r="A407" s="21"/>
      <c r="B407" s="21"/>
      <c r="C407" s="21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spans="1:27" ht="13.5" customHeight="1" x14ac:dyDescent="0.15">
      <c r="A408" s="21"/>
      <c r="B408" s="21"/>
      <c r="C408" s="21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spans="1:27" ht="13.5" customHeight="1" x14ac:dyDescent="0.15">
      <c r="A409" s="21"/>
      <c r="B409" s="21"/>
      <c r="C409" s="21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spans="1:27" ht="13.5" customHeight="1" x14ac:dyDescent="0.15">
      <c r="A410" s="21"/>
      <c r="B410" s="21"/>
      <c r="C410" s="21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spans="1:27" ht="13.5" customHeight="1" x14ac:dyDescent="0.15">
      <c r="A411" s="21"/>
      <c r="B411" s="21"/>
      <c r="C411" s="21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spans="1:27" ht="13.5" customHeight="1" x14ac:dyDescent="0.15">
      <c r="A412" s="21"/>
      <c r="B412" s="21"/>
      <c r="C412" s="21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spans="1:27" ht="13.5" customHeight="1" x14ac:dyDescent="0.15">
      <c r="A413" s="21"/>
      <c r="B413" s="21"/>
      <c r="C413" s="21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spans="1:27" ht="13.5" customHeight="1" x14ac:dyDescent="0.15">
      <c r="A414" s="21"/>
      <c r="B414" s="21"/>
      <c r="C414" s="21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spans="1:27" ht="13.5" customHeight="1" x14ac:dyDescent="0.15">
      <c r="A415" s="21"/>
      <c r="B415" s="21"/>
      <c r="C415" s="21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spans="1:27" ht="13.5" customHeight="1" x14ac:dyDescent="0.15">
      <c r="A416" s="21"/>
      <c r="B416" s="21"/>
      <c r="C416" s="21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spans="1:27" ht="13.5" customHeight="1" x14ac:dyDescent="0.15">
      <c r="A417" s="21"/>
      <c r="B417" s="21"/>
      <c r="C417" s="21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spans="1:27" ht="13.5" customHeight="1" x14ac:dyDescent="0.15">
      <c r="A418" s="21"/>
      <c r="B418" s="21"/>
      <c r="C418" s="21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spans="1:27" ht="13.5" customHeight="1" x14ac:dyDescent="0.15">
      <c r="A419" s="21"/>
      <c r="B419" s="21"/>
      <c r="C419" s="21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spans="1:27" ht="13.5" customHeight="1" x14ac:dyDescent="0.15">
      <c r="A420" s="21"/>
      <c r="B420" s="21"/>
      <c r="C420" s="21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spans="1:27" ht="13.5" customHeight="1" x14ac:dyDescent="0.15">
      <c r="A421" s="21"/>
      <c r="B421" s="21"/>
      <c r="C421" s="21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spans="1:27" ht="13.5" customHeight="1" x14ac:dyDescent="0.15">
      <c r="A422" s="21"/>
      <c r="B422" s="21"/>
      <c r="C422" s="21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spans="1:27" ht="13.5" customHeight="1" x14ac:dyDescent="0.15">
      <c r="A423" s="21"/>
      <c r="B423" s="21"/>
      <c r="C423" s="21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spans="1:27" ht="13.5" customHeight="1" x14ac:dyDescent="0.15">
      <c r="A424" s="21"/>
      <c r="B424" s="21"/>
      <c r="C424" s="21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spans="1:27" ht="13.5" customHeight="1" x14ac:dyDescent="0.15">
      <c r="A425" s="21"/>
      <c r="B425" s="21"/>
      <c r="C425" s="21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spans="1:27" ht="13.5" customHeight="1" x14ac:dyDescent="0.15">
      <c r="A426" s="21"/>
      <c r="B426" s="21"/>
      <c r="C426" s="21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spans="1:27" ht="13.5" customHeight="1" x14ac:dyDescent="0.15">
      <c r="A427" s="21"/>
      <c r="B427" s="21"/>
      <c r="C427" s="21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spans="1:27" ht="13.5" customHeight="1" x14ac:dyDescent="0.15">
      <c r="A428" s="21"/>
      <c r="B428" s="21"/>
      <c r="C428" s="21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spans="1:27" ht="13.5" customHeight="1" x14ac:dyDescent="0.15">
      <c r="A429" s="21"/>
      <c r="B429" s="21"/>
      <c r="C429" s="21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spans="1:27" ht="13.5" customHeight="1" x14ac:dyDescent="0.15">
      <c r="A430" s="21"/>
      <c r="B430" s="21"/>
      <c r="C430" s="21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spans="1:27" ht="13.5" customHeight="1" x14ac:dyDescent="0.15">
      <c r="A431" s="21"/>
      <c r="B431" s="21"/>
      <c r="C431" s="21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spans="1:27" ht="13.5" customHeight="1" x14ac:dyDescent="0.15">
      <c r="A432" s="21"/>
      <c r="B432" s="21"/>
      <c r="C432" s="21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spans="1:27" ht="13.5" customHeight="1" x14ac:dyDescent="0.15">
      <c r="A433" s="21"/>
      <c r="B433" s="21"/>
      <c r="C433" s="21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spans="1:27" ht="13.5" customHeight="1" x14ac:dyDescent="0.15">
      <c r="A434" s="21"/>
      <c r="B434" s="21"/>
      <c r="C434" s="21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spans="1:27" ht="13.5" customHeight="1" x14ac:dyDescent="0.15">
      <c r="A435" s="21"/>
      <c r="B435" s="21"/>
      <c r="C435" s="21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spans="1:27" ht="13.5" customHeight="1" x14ac:dyDescent="0.15">
      <c r="A436" s="21"/>
      <c r="B436" s="21"/>
      <c r="C436" s="21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spans="1:27" ht="13.5" customHeight="1" x14ac:dyDescent="0.15">
      <c r="A437" s="21"/>
      <c r="B437" s="21"/>
      <c r="C437" s="21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spans="1:27" ht="13.5" customHeight="1" x14ac:dyDescent="0.15">
      <c r="A438" s="21"/>
      <c r="B438" s="21"/>
      <c r="C438" s="21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spans="1:27" ht="13.5" customHeight="1" x14ac:dyDescent="0.15">
      <c r="A439" s="21"/>
      <c r="B439" s="21"/>
      <c r="C439" s="21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spans="1:27" ht="13.5" customHeight="1" x14ac:dyDescent="0.15">
      <c r="A440" s="21"/>
      <c r="B440" s="21"/>
      <c r="C440" s="21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spans="1:27" ht="13.5" customHeight="1" x14ac:dyDescent="0.15">
      <c r="A441" s="21"/>
      <c r="B441" s="21"/>
      <c r="C441" s="21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spans="1:27" ht="13.5" customHeight="1" x14ac:dyDescent="0.15">
      <c r="A442" s="21"/>
      <c r="B442" s="21"/>
      <c r="C442" s="21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spans="1:27" ht="13.5" customHeight="1" x14ac:dyDescent="0.15">
      <c r="A443" s="21"/>
      <c r="B443" s="21"/>
      <c r="C443" s="21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spans="1:27" ht="13.5" customHeight="1" x14ac:dyDescent="0.15">
      <c r="A444" s="21"/>
      <c r="B444" s="21"/>
      <c r="C444" s="21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 spans="1:27" ht="13.5" customHeight="1" x14ac:dyDescent="0.15">
      <c r="A445" s="21"/>
      <c r="B445" s="21"/>
      <c r="C445" s="21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 spans="1:27" ht="13.5" customHeight="1" x14ac:dyDescent="0.15">
      <c r="A446" s="21"/>
      <c r="B446" s="21"/>
      <c r="C446" s="21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 spans="1:27" ht="13.5" customHeight="1" x14ac:dyDescent="0.15">
      <c r="A447" s="21"/>
      <c r="B447" s="21"/>
      <c r="C447" s="21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 spans="1:27" ht="13.5" customHeight="1" x14ac:dyDescent="0.15">
      <c r="A448" s="21"/>
      <c r="B448" s="21"/>
      <c r="C448" s="21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 spans="1:27" ht="13.5" customHeight="1" x14ac:dyDescent="0.15">
      <c r="A449" s="21"/>
      <c r="B449" s="21"/>
      <c r="C449" s="21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 spans="1:27" ht="13.5" customHeight="1" x14ac:dyDescent="0.15">
      <c r="A450" s="21"/>
      <c r="B450" s="21"/>
      <c r="C450" s="21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 spans="1:27" ht="13.5" customHeight="1" x14ac:dyDescent="0.15">
      <c r="A451" s="21"/>
      <c r="B451" s="21"/>
      <c r="C451" s="21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 spans="1:27" ht="13.5" customHeight="1" x14ac:dyDescent="0.15">
      <c r="A452" s="21"/>
      <c r="B452" s="21"/>
      <c r="C452" s="21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 spans="1:27" ht="13.5" customHeight="1" x14ac:dyDescent="0.15">
      <c r="A453" s="21"/>
      <c r="B453" s="21"/>
      <c r="C453" s="21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 spans="1:27" ht="13.5" customHeight="1" x14ac:dyDescent="0.15">
      <c r="A454" s="21"/>
      <c r="B454" s="21"/>
      <c r="C454" s="21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 spans="1:27" ht="13.5" customHeight="1" x14ac:dyDescent="0.15">
      <c r="A455" s="21"/>
      <c r="B455" s="21"/>
      <c r="C455" s="21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 spans="1:27" ht="13.5" customHeight="1" x14ac:dyDescent="0.15">
      <c r="A456" s="21"/>
      <c r="B456" s="21"/>
      <c r="C456" s="21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 spans="1:27" ht="13.5" customHeight="1" x14ac:dyDescent="0.15">
      <c r="A457" s="21"/>
      <c r="B457" s="21"/>
      <c r="C457" s="21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 spans="1:27" ht="13.5" customHeight="1" x14ac:dyDescent="0.15">
      <c r="A458" s="21"/>
      <c r="B458" s="21"/>
      <c r="C458" s="21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 spans="1:27" ht="13.5" customHeight="1" x14ac:dyDescent="0.15">
      <c r="A459" s="21"/>
      <c r="B459" s="21"/>
      <c r="C459" s="21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 spans="1:27" ht="13.5" customHeight="1" x14ac:dyDescent="0.15">
      <c r="A460" s="21"/>
      <c r="B460" s="21"/>
      <c r="C460" s="21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 spans="1:27" ht="13.5" customHeight="1" x14ac:dyDescent="0.15">
      <c r="A461" s="21"/>
      <c r="B461" s="21"/>
      <c r="C461" s="21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 spans="1:27" ht="13.5" customHeight="1" x14ac:dyDescent="0.15">
      <c r="A462" s="21"/>
      <c r="B462" s="21"/>
      <c r="C462" s="21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 spans="1:27" ht="13.5" customHeight="1" x14ac:dyDescent="0.15">
      <c r="A463" s="21"/>
      <c r="B463" s="21"/>
      <c r="C463" s="21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 spans="1:27" ht="13.5" customHeight="1" x14ac:dyDescent="0.15">
      <c r="A464" s="21"/>
      <c r="B464" s="21"/>
      <c r="C464" s="21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 spans="1:27" ht="13.5" customHeight="1" x14ac:dyDescent="0.15">
      <c r="A465" s="21"/>
      <c r="B465" s="21"/>
      <c r="C465" s="21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 spans="1:27" ht="13.5" customHeight="1" x14ac:dyDescent="0.15">
      <c r="A466" s="21"/>
      <c r="B466" s="21"/>
      <c r="C466" s="21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 spans="1:27" ht="13.5" customHeight="1" x14ac:dyDescent="0.15">
      <c r="A467" s="21"/>
      <c r="B467" s="21"/>
      <c r="C467" s="21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 spans="1:27" ht="13.5" customHeight="1" x14ac:dyDescent="0.15">
      <c r="A468" s="21"/>
      <c r="B468" s="21"/>
      <c r="C468" s="21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 spans="1:27" ht="13.5" customHeight="1" x14ac:dyDescent="0.15">
      <c r="A469" s="21"/>
      <c r="B469" s="21"/>
      <c r="C469" s="21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 spans="1:27" ht="13.5" customHeight="1" x14ac:dyDescent="0.15">
      <c r="A470" s="21"/>
      <c r="B470" s="21"/>
      <c r="C470" s="21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 spans="1:27" ht="13.5" customHeight="1" x14ac:dyDescent="0.15">
      <c r="A471" s="21"/>
      <c r="B471" s="21"/>
      <c r="C471" s="21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 spans="1:27" ht="13.5" customHeight="1" x14ac:dyDescent="0.15">
      <c r="A472" s="21"/>
      <c r="B472" s="21"/>
      <c r="C472" s="21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 spans="1:27" ht="13.5" customHeight="1" x14ac:dyDescent="0.15">
      <c r="A473" s="21"/>
      <c r="B473" s="21"/>
      <c r="C473" s="21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 spans="1:27" ht="13.5" customHeight="1" x14ac:dyDescent="0.15">
      <c r="A474" s="21"/>
      <c r="B474" s="21"/>
      <c r="C474" s="21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 spans="1:27" ht="13.5" customHeight="1" x14ac:dyDescent="0.15">
      <c r="A475" s="21"/>
      <c r="B475" s="21"/>
      <c r="C475" s="21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 spans="1:27" ht="13.5" customHeight="1" x14ac:dyDescent="0.15">
      <c r="A476" s="21"/>
      <c r="B476" s="21"/>
      <c r="C476" s="21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 spans="1:27" ht="13.5" customHeight="1" x14ac:dyDescent="0.15">
      <c r="A477" s="21"/>
      <c r="B477" s="21"/>
      <c r="C477" s="21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 spans="1:27" ht="13.5" customHeight="1" x14ac:dyDescent="0.15">
      <c r="A478" s="21"/>
      <c r="B478" s="21"/>
      <c r="C478" s="21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 spans="1:27" ht="13.5" customHeight="1" x14ac:dyDescent="0.15">
      <c r="A479" s="21"/>
      <c r="B479" s="21"/>
      <c r="C479" s="21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 spans="1:27" ht="13.5" customHeight="1" x14ac:dyDescent="0.15">
      <c r="A480" s="21"/>
      <c r="B480" s="21"/>
      <c r="C480" s="21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 spans="1:27" ht="13.5" customHeight="1" x14ac:dyDescent="0.15">
      <c r="A481" s="21"/>
      <c r="B481" s="21"/>
      <c r="C481" s="21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 spans="1:27" ht="13.5" customHeight="1" x14ac:dyDescent="0.15">
      <c r="A482" s="21"/>
      <c r="B482" s="21"/>
      <c r="C482" s="21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 spans="1:27" ht="13.5" customHeight="1" x14ac:dyDescent="0.15">
      <c r="A483" s="21"/>
      <c r="B483" s="21"/>
      <c r="C483" s="21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 spans="1:27" ht="13.5" customHeight="1" x14ac:dyDescent="0.15">
      <c r="A484" s="21"/>
      <c r="B484" s="21"/>
      <c r="C484" s="21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 spans="1:27" ht="13.5" customHeight="1" x14ac:dyDescent="0.15">
      <c r="A485" s="21"/>
      <c r="B485" s="21"/>
      <c r="C485" s="21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 spans="1:27" ht="13.5" customHeight="1" x14ac:dyDescent="0.15">
      <c r="A486" s="21"/>
      <c r="B486" s="21"/>
      <c r="C486" s="21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 spans="1:27" ht="13.5" customHeight="1" x14ac:dyDescent="0.15">
      <c r="A487" s="21"/>
      <c r="B487" s="21"/>
      <c r="C487" s="21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 spans="1:27" ht="13.5" customHeight="1" x14ac:dyDescent="0.15">
      <c r="A488" s="21"/>
      <c r="B488" s="21"/>
      <c r="C488" s="21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 spans="1:27" ht="13.5" customHeight="1" x14ac:dyDescent="0.15">
      <c r="A489" s="21"/>
      <c r="B489" s="21"/>
      <c r="C489" s="21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 spans="1:27" ht="13.5" customHeight="1" x14ac:dyDescent="0.15">
      <c r="A490" s="21"/>
      <c r="B490" s="21"/>
      <c r="C490" s="21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 spans="1:27" ht="13.5" customHeight="1" x14ac:dyDescent="0.15">
      <c r="A491" s="21"/>
      <c r="B491" s="21"/>
      <c r="C491" s="21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 spans="1:27" ht="13.5" customHeight="1" x14ac:dyDescent="0.15">
      <c r="A492" s="21"/>
      <c r="B492" s="21"/>
      <c r="C492" s="21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 spans="1:27" ht="13.5" customHeight="1" x14ac:dyDescent="0.15">
      <c r="A493" s="21"/>
      <c r="B493" s="21"/>
      <c r="C493" s="21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 spans="1:27" ht="13.5" customHeight="1" x14ac:dyDescent="0.15">
      <c r="A494" s="21"/>
      <c r="B494" s="21"/>
      <c r="C494" s="21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 spans="1:27" ht="13.5" customHeight="1" x14ac:dyDescent="0.15">
      <c r="A495" s="21"/>
      <c r="B495" s="21"/>
      <c r="C495" s="21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 spans="1:27" ht="13.5" customHeight="1" x14ac:dyDescent="0.15">
      <c r="A496" s="21"/>
      <c r="B496" s="21"/>
      <c r="C496" s="21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 spans="1:27" ht="13.5" customHeight="1" x14ac:dyDescent="0.15">
      <c r="A497" s="21"/>
      <c r="B497" s="21"/>
      <c r="C497" s="21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 spans="1:27" ht="13.5" customHeight="1" x14ac:dyDescent="0.15">
      <c r="A498" s="21"/>
      <c r="B498" s="21"/>
      <c r="C498" s="21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 spans="1:27" ht="13.5" customHeight="1" x14ac:dyDescent="0.15">
      <c r="A499" s="21"/>
      <c r="B499" s="21"/>
      <c r="C499" s="21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 spans="1:27" ht="13.5" customHeight="1" x14ac:dyDescent="0.15">
      <c r="A500" s="21"/>
      <c r="B500" s="21"/>
      <c r="C500" s="21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 spans="1:27" ht="13.5" customHeight="1" x14ac:dyDescent="0.15">
      <c r="A501" s="21"/>
      <c r="B501" s="21"/>
      <c r="C501" s="21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 spans="1:27" ht="13.5" customHeight="1" x14ac:dyDescent="0.15">
      <c r="A502" s="21"/>
      <c r="B502" s="21"/>
      <c r="C502" s="21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 spans="1:27" ht="13.5" customHeight="1" x14ac:dyDescent="0.15">
      <c r="A503" s="21"/>
      <c r="B503" s="21"/>
      <c r="C503" s="21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 spans="1:27" ht="13.5" customHeight="1" x14ac:dyDescent="0.15">
      <c r="A504" s="21"/>
      <c r="B504" s="21"/>
      <c r="C504" s="21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 spans="1:27" ht="13.5" customHeight="1" x14ac:dyDescent="0.15">
      <c r="A505" s="21"/>
      <c r="B505" s="21"/>
      <c r="C505" s="21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 spans="1:27" ht="13.5" customHeight="1" x14ac:dyDescent="0.15">
      <c r="A506" s="21"/>
      <c r="B506" s="21"/>
      <c r="C506" s="21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 spans="1:27" ht="13.5" customHeight="1" x14ac:dyDescent="0.15">
      <c r="A507" s="21"/>
      <c r="B507" s="21"/>
      <c r="C507" s="21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 spans="1:27" ht="13.5" customHeight="1" x14ac:dyDescent="0.15">
      <c r="A508" s="21"/>
      <c r="B508" s="21"/>
      <c r="C508" s="21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 spans="1:27" ht="13.5" customHeight="1" x14ac:dyDescent="0.15">
      <c r="A509" s="21"/>
      <c r="B509" s="21"/>
      <c r="C509" s="21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 spans="1:27" ht="13.5" customHeight="1" x14ac:dyDescent="0.15">
      <c r="A510" s="21"/>
      <c r="B510" s="21"/>
      <c r="C510" s="21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 spans="1:27" ht="13.5" customHeight="1" x14ac:dyDescent="0.15">
      <c r="A511" s="21"/>
      <c r="B511" s="21"/>
      <c r="C511" s="21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 spans="1:27" ht="13.5" customHeight="1" x14ac:dyDescent="0.15">
      <c r="A512" s="21"/>
      <c r="B512" s="21"/>
      <c r="C512" s="21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 spans="1:27" ht="13.5" customHeight="1" x14ac:dyDescent="0.15">
      <c r="A513" s="21"/>
      <c r="B513" s="21"/>
      <c r="C513" s="21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 spans="1:27" ht="13.5" customHeight="1" x14ac:dyDescent="0.15">
      <c r="A514" s="21"/>
      <c r="B514" s="21"/>
      <c r="C514" s="21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 spans="1:27" ht="13.5" customHeight="1" x14ac:dyDescent="0.15">
      <c r="A515" s="21"/>
      <c r="B515" s="21"/>
      <c r="C515" s="21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 spans="1:27" ht="13.5" customHeight="1" x14ac:dyDescent="0.15">
      <c r="A516" s="21"/>
      <c r="B516" s="21"/>
      <c r="C516" s="21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 spans="1:27" ht="13.5" customHeight="1" x14ac:dyDescent="0.15">
      <c r="A517" s="21"/>
      <c r="B517" s="21"/>
      <c r="C517" s="21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 spans="1:27" ht="13.5" customHeight="1" x14ac:dyDescent="0.15">
      <c r="A518" s="21"/>
      <c r="B518" s="21"/>
      <c r="C518" s="21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 spans="1:27" ht="13.5" customHeight="1" x14ac:dyDescent="0.15">
      <c r="A519" s="21"/>
      <c r="B519" s="21"/>
      <c r="C519" s="21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 spans="1:27" ht="13.5" customHeight="1" x14ac:dyDescent="0.15">
      <c r="A520" s="21"/>
      <c r="B520" s="21"/>
      <c r="C520" s="21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 spans="1:27" ht="13.5" customHeight="1" x14ac:dyDescent="0.15">
      <c r="A521" s="21"/>
      <c r="B521" s="21"/>
      <c r="C521" s="21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 spans="1:27" ht="13.5" customHeight="1" x14ac:dyDescent="0.15">
      <c r="A522" s="21"/>
      <c r="B522" s="21"/>
      <c r="C522" s="21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 spans="1:27" ht="13.5" customHeight="1" x14ac:dyDescent="0.15">
      <c r="A523" s="21"/>
      <c r="B523" s="21"/>
      <c r="C523" s="21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 spans="1:27" ht="13.5" customHeight="1" x14ac:dyDescent="0.15">
      <c r="A524" s="21"/>
      <c r="B524" s="21"/>
      <c r="C524" s="21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 spans="1:27" ht="13.5" customHeight="1" x14ac:dyDescent="0.15">
      <c r="A525" s="21"/>
      <c r="B525" s="21"/>
      <c r="C525" s="21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 spans="1:27" ht="13.5" customHeight="1" x14ac:dyDescent="0.15">
      <c r="A526" s="21"/>
      <c r="B526" s="21"/>
      <c r="C526" s="21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 spans="1:27" ht="13.5" customHeight="1" x14ac:dyDescent="0.15">
      <c r="A527" s="21"/>
      <c r="B527" s="21"/>
      <c r="C527" s="21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 spans="1:27" ht="13.5" customHeight="1" x14ac:dyDescent="0.15">
      <c r="A528" s="21"/>
      <c r="B528" s="21"/>
      <c r="C528" s="21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 spans="1:27" ht="13.5" customHeight="1" x14ac:dyDescent="0.15">
      <c r="A529" s="21"/>
      <c r="B529" s="21"/>
      <c r="C529" s="21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 spans="1:27" ht="13.5" customHeight="1" x14ac:dyDescent="0.15">
      <c r="A530" s="21"/>
      <c r="B530" s="21"/>
      <c r="C530" s="21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 spans="1:27" ht="13.5" customHeight="1" x14ac:dyDescent="0.15">
      <c r="A531" s="21"/>
      <c r="B531" s="21"/>
      <c r="C531" s="21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 spans="1:27" ht="13.5" customHeight="1" x14ac:dyDescent="0.15">
      <c r="A532" s="21"/>
      <c r="B532" s="21"/>
      <c r="C532" s="21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 spans="1:27" ht="13.5" customHeight="1" x14ac:dyDescent="0.15">
      <c r="A533" s="21"/>
      <c r="B533" s="21"/>
      <c r="C533" s="21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 spans="1:27" ht="13.5" customHeight="1" x14ac:dyDescent="0.15">
      <c r="A534" s="21"/>
      <c r="B534" s="21"/>
      <c r="C534" s="21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 spans="1:27" ht="13.5" customHeight="1" x14ac:dyDescent="0.15">
      <c r="A535" s="21"/>
      <c r="B535" s="21"/>
      <c r="C535" s="21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 spans="1:27" ht="13.5" customHeight="1" x14ac:dyDescent="0.15">
      <c r="A536" s="21"/>
      <c r="B536" s="21"/>
      <c r="C536" s="21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 spans="1:27" ht="13.5" customHeight="1" x14ac:dyDescent="0.15">
      <c r="A537" s="21"/>
      <c r="B537" s="21"/>
      <c r="C537" s="21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 spans="1:27" ht="13.5" customHeight="1" x14ac:dyDescent="0.15">
      <c r="A538" s="21"/>
      <c r="B538" s="21"/>
      <c r="C538" s="21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 spans="1:27" ht="13.5" customHeight="1" x14ac:dyDescent="0.15">
      <c r="A539" s="21"/>
      <c r="B539" s="21"/>
      <c r="C539" s="21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 spans="1:27" ht="13.5" customHeight="1" x14ac:dyDescent="0.15">
      <c r="A540" s="21"/>
      <c r="B540" s="21"/>
      <c r="C540" s="21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 spans="1:27" ht="13.5" customHeight="1" x14ac:dyDescent="0.15">
      <c r="A541" s="21"/>
      <c r="B541" s="21"/>
      <c r="C541" s="21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 spans="1:27" ht="13.5" customHeight="1" x14ac:dyDescent="0.15">
      <c r="A542" s="21"/>
      <c r="B542" s="21"/>
      <c r="C542" s="21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 spans="1:27" ht="13.5" customHeight="1" x14ac:dyDescent="0.15">
      <c r="A543" s="21"/>
      <c r="B543" s="21"/>
      <c r="C543" s="21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 spans="1:27" ht="13.5" customHeight="1" x14ac:dyDescent="0.15">
      <c r="A544" s="21"/>
      <c r="B544" s="21"/>
      <c r="C544" s="21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 spans="1:27" ht="13.5" customHeight="1" x14ac:dyDescent="0.15">
      <c r="A545" s="21"/>
      <c r="B545" s="21"/>
      <c r="C545" s="21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 spans="1:27" ht="13.5" customHeight="1" x14ac:dyDescent="0.15">
      <c r="A546" s="21"/>
      <c r="B546" s="21"/>
      <c r="C546" s="21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 spans="1:27" ht="13.5" customHeight="1" x14ac:dyDescent="0.15">
      <c r="A547" s="21"/>
      <c r="B547" s="21"/>
      <c r="C547" s="21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 spans="1:27" ht="13.5" customHeight="1" x14ac:dyDescent="0.15">
      <c r="A548" s="21"/>
      <c r="B548" s="21"/>
      <c r="C548" s="21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 spans="1:27" ht="13.5" customHeight="1" x14ac:dyDescent="0.15">
      <c r="A549" s="21"/>
      <c r="B549" s="21"/>
      <c r="C549" s="21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 spans="1:27" ht="13.5" customHeight="1" x14ac:dyDescent="0.15">
      <c r="A550" s="21"/>
      <c r="B550" s="21"/>
      <c r="C550" s="21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 spans="1:27" ht="13.5" customHeight="1" x14ac:dyDescent="0.15">
      <c r="A551" s="21"/>
      <c r="B551" s="21"/>
      <c r="C551" s="21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 spans="1:27" ht="13.5" customHeight="1" x14ac:dyDescent="0.15">
      <c r="A552" s="21"/>
      <c r="B552" s="21"/>
      <c r="C552" s="21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 spans="1:27" ht="13.5" customHeight="1" x14ac:dyDescent="0.15">
      <c r="A553" s="21"/>
      <c r="B553" s="21"/>
      <c r="C553" s="21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 spans="1:27" ht="13.5" customHeight="1" x14ac:dyDescent="0.15">
      <c r="A554" s="21"/>
      <c r="B554" s="21"/>
      <c r="C554" s="21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 spans="1:27" ht="13.5" customHeight="1" x14ac:dyDescent="0.15">
      <c r="A555" s="21"/>
      <c r="B555" s="21"/>
      <c r="C555" s="21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 spans="1:27" ht="13.5" customHeight="1" x14ac:dyDescent="0.15">
      <c r="A556" s="21"/>
      <c r="B556" s="21"/>
      <c r="C556" s="21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 spans="1:27" ht="13.5" customHeight="1" x14ac:dyDescent="0.15">
      <c r="A557" s="21"/>
      <c r="B557" s="21"/>
      <c r="C557" s="21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 spans="1:27" ht="13.5" customHeight="1" x14ac:dyDescent="0.15">
      <c r="A558" s="21"/>
      <c r="B558" s="21"/>
      <c r="C558" s="21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 spans="1:27" ht="13.5" customHeight="1" x14ac:dyDescent="0.15">
      <c r="A559" s="21"/>
      <c r="B559" s="21"/>
      <c r="C559" s="21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 spans="1:27" ht="13.5" customHeight="1" x14ac:dyDescent="0.15">
      <c r="A560" s="21"/>
      <c r="B560" s="21"/>
      <c r="C560" s="21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 spans="1:27" ht="13.5" customHeight="1" x14ac:dyDescent="0.15">
      <c r="A561" s="21"/>
      <c r="B561" s="21"/>
      <c r="C561" s="21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 spans="1:27" ht="13.5" customHeight="1" x14ac:dyDescent="0.15">
      <c r="A562" s="21"/>
      <c r="B562" s="21"/>
      <c r="C562" s="21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 spans="1:27" ht="13.5" customHeight="1" x14ac:dyDescent="0.15">
      <c r="A563" s="21"/>
      <c r="B563" s="21"/>
      <c r="C563" s="21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 spans="1:27" ht="13.5" customHeight="1" x14ac:dyDescent="0.15">
      <c r="A564" s="21"/>
      <c r="B564" s="21"/>
      <c r="C564" s="21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 spans="1:27" ht="13.5" customHeight="1" x14ac:dyDescent="0.15">
      <c r="A565" s="21"/>
      <c r="B565" s="21"/>
      <c r="C565" s="21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 spans="1:27" ht="13.5" customHeight="1" x14ac:dyDescent="0.15">
      <c r="A566" s="21"/>
      <c r="B566" s="21"/>
      <c r="C566" s="21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 spans="1:27" ht="13.5" customHeight="1" x14ac:dyDescent="0.15">
      <c r="A567" s="21"/>
      <c r="B567" s="21"/>
      <c r="C567" s="21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 spans="1:27" ht="13.5" customHeight="1" x14ac:dyDescent="0.15">
      <c r="A568" s="21"/>
      <c r="B568" s="21"/>
      <c r="C568" s="21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 spans="1:27" ht="13.5" customHeight="1" x14ac:dyDescent="0.15">
      <c r="A569" s="21"/>
      <c r="B569" s="21"/>
      <c r="C569" s="21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 spans="1:27" ht="13.5" customHeight="1" x14ac:dyDescent="0.15">
      <c r="A570" s="21"/>
      <c r="B570" s="21"/>
      <c r="C570" s="21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 spans="1:27" ht="13.5" customHeight="1" x14ac:dyDescent="0.15">
      <c r="A571" s="21"/>
      <c r="B571" s="21"/>
      <c r="C571" s="21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 spans="1:27" ht="13.5" customHeight="1" x14ac:dyDescent="0.15">
      <c r="A572" s="21"/>
      <c r="B572" s="21"/>
      <c r="C572" s="21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 spans="1:27" ht="13.5" customHeight="1" x14ac:dyDescent="0.15">
      <c r="A573" s="21"/>
      <c r="B573" s="21"/>
      <c r="C573" s="21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 spans="1:27" ht="13.5" customHeight="1" x14ac:dyDescent="0.15">
      <c r="A574" s="21"/>
      <c r="B574" s="21"/>
      <c r="C574" s="21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 spans="1:27" ht="13.5" customHeight="1" x14ac:dyDescent="0.15">
      <c r="A575" s="21"/>
      <c r="B575" s="21"/>
      <c r="C575" s="21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 spans="1:27" ht="13.5" customHeight="1" x14ac:dyDescent="0.15">
      <c r="A576" s="21"/>
      <c r="B576" s="21"/>
      <c r="C576" s="21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 spans="1:27" ht="13.5" customHeight="1" x14ac:dyDescent="0.15">
      <c r="A577" s="21"/>
      <c r="B577" s="21"/>
      <c r="C577" s="21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 spans="1:27" ht="13.5" customHeight="1" x14ac:dyDescent="0.15">
      <c r="A578" s="21"/>
      <c r="B578" s="21"/>
      <c r="C578" s="21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 spans="1:27" ht="13.5" customHeight="1" x14ac:dyDescent="0.15">
      <c r="A579" s="21"/>
      <c r="B579" s="21"/>
      <c r="C579" s="21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 spans="1:27" ht="13.5" customHeight="1" x14ac:dyDescent="0.15">
      <c r="A580" s="21"/>
      <c r="B580" s="21"/>
      <c r="C580" s="21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 spans="1:27" ht="13.5" customHeight="1" x14ac:dyDescent="0.15">
      <c r="A581" s="21"/>
      <c r="B581" s="21"/>
      <c r="C581" s="21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 spans="1:27" ht="13.5" customHeight="1" x14ac:dyDescent="0.15">
      <c r="A582" s="21"/>
      <c r="B582" s="21"/>
      <c r="C582" s="21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 spans="1:27" ht="13.5" customHeight="1" x14ac:dyDescent="0.15">
      <c r="A583" s="21"/>
      <c r="B583" s="21"/>
      <c r="C583" s="21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 spans="1:27" ht="13.5" customHeight="1" x14ac:dyDescent="0.15">
      <c r="A584" s="21"/>
      <c r="B584" s="21"/>
      <c r="C584" s="21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 spans="1:27" ht="13.5" customHeight="1" x14ac:dyDescent="0.15">
      <c r="A585" s="21"/>
      <c r="B585" s="21"/>
      <c r="C585" s="21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 spans="1:27" ht="13.5" customHeight="1" x14ac:dyDescent="0.15">
      <c r="A586" s="21"/>
      <c r="B586" s="21"/>
      <c r="C586" s="21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 spans="1:27" ht="13.5" customHeight="1" x14ac:dyDescent="0.15">
      <c r="A587" s="21"/>
      <c r="B587" s="21"/>
      <c r="C587" s="21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 spans="1:27" ht="13.5" customHeight="1" x14ac:dyDescent="0.15">
      <c r="A588" s="21"/>
      <c r="B588" s="21"/>
      <c r="C588" s="21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 spans="1:27" ht="13.5" customHeight="1" x14ac:dyDescent="0.15">
      <c r="A589" s="21"/>
      <c r="B589" s="21"/>
      <c r="C589" s="21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 spans="1:27" ht="13.5" customHeight="1" x14ac:dyDescent="0.15">
      <c r="A590" s="21"/>
      <c r="B590" s="21"/>
      <c r="C590" s="21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 spans="1:27" ht="13.5" customHeight="1" x14ac:dyDescent="0.15">
      <c r="A591" s="21"/>
      <c r="B591" s="21"/>
      <c r="C591" s="21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 spans="1:27" ht="13.5" customHeight="1" x14ac:dyDescent="0.15">
      <c r="A592" s="21"/>
      <c r="B592" s="21"/>
      <c r="C592" s="21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 spans="1:27" ht="13.5" customHeight="1" x14ac:dyDescent="0.15">
      <c r="A593" s="21"/>
      <c r="B593" s="21"/>
      <c r="C593" s="21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 spans="1:27" ht="13.5" customHeight="1" x14ac:dyDescent="0.15">
      <c r="A594" s="21"/>
      <c r="B594" s="21"/>
      <c r="C594" s="21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 spans="1:27" ht="13.5" customHeight="1" x14ac:dyDescent="0.15">
      <c r="A595" s="21"/>
      <c r="B595" s="21"/>
      <c r="C595" s="21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 spans="1:27" ht="13.5" customHeight="1" x14ac:dyDescent="0.15">
      <c r="A596" s="21"/>
      <c r="B596" s="21"/>
      <c r="C596" s="21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 spans="1:27" ht="13.5" customHeight="1" x14ac:dyDescent="0.15">
      <c r="A597" s="21"/>
      <c r="B597" s="21"/>
      <c r="C597" s="21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 spans="1:27" ht="13.5" customHeight="1" x14ac:dyDescent="0.15">
      <c r="A598" s="21"/>
      <c r="B598" s="21"/>
      <c r="C598" s="21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 spans="1:27" ht="13.5" customHeight="1" x14ac:dyDescent="0.15">
      <c r="A599" s="21"/>
      <c r="B599" s="21"/>
      <c r="C599" s="21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 spans="1:27" ht="13.5" customHeight="1" x14ac:dyDescent="0.15">
      <c r="A600" s="21"/>
      <c r="B600" s="21"/>
      <c r="C600" s="21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 spans="1:27" ht="13.5" customHeight="1" x14ac:dyDescent="0.15">
      <c r="A601" s="21"/>
      <c r="B601" s="21"/>
      <c r="C601" s="21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 spans="1:27" ht="13.5" customHeight="1" x14ac:dyDescent="0.15">
      <c r="A602" s="21"/>
      <c r="B602" s="21"/>
      <c r="C602" s="21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 spans="1:27" ht="13.5" customHeight="1" x14ac:dyDescent="0.15">
      <c r="A603" s="21"/>
      <c r="B603" s="21"/>
      <c r="C603" s="21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 spans="1:27" ht="13.5" customHeight="1" x14ac:dyDescent="0.15">
      <c r="A604" s="21"/>
      <c r="B604" s="21"/>
      <c r="C604" s="21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 spans="1:27" ht="13.5" customHeight="1" x14ac:dyDescent="0.15">
      <c r="A605" s="21"/>
      <c r="B605" s="21"/>
      <c r="C605" s="21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 spans="1:27" ht="13.5" customHeight="1" x14ac:dyDescent="0.15">
      <c r="A606" s="21"/>
      <c r="B606" s="21"/>
      <c r="C606" s="21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 spans="1:27" ht="13.5" customHeight="1" x14ac:dyDescent="0.15">
      <c r="A607" s="21"/>
      <c r="B607" s="21"/>
      <c r="C607" s="21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 spans="1:27" ht="13.5" customHeight="1" x14ac:dyDescent="0.15">
      <c r="A608" s="21"/>
      <c r="B608" s="21"/>
      <c r="C608" s="21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 spans="1:27" ht="13.5" customHeight="1" x14ac:dyDescent="0.15">
      <c r="A609" s="21"/>
      <c r="B609" s="21"/>
      <c r="C609" s="21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 spans="1:27" ht="13.5" customHeight="1" x14ac:dyDescent="0.15">
      <c r="A610" s="21"/>
      <c r="B610" s="21"/>
      <c r="C610" s="21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 spans="1:27" ht="13.5" customHeight="1" x14ac:dyDescent="0.15">
      <c r="A611" s="21"/>
      <c r="B611" s="21"/>
      <c r="C611" s="21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 spans="1:27" ht="13.5" customHeight="1" x14ac:dyDescent="0.15">
      <c r="A612" s="21"/>
      <c r="B612" s="21"/>
      <c r="C612" s="21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 spans="1:27" ht="13.5" customHeight="1" x14ac:dyDescent="0.15">
      <c r="A613" s="21"/>
      <c r="B613" s="21"/>
      <c r="C613" s="21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 spans="1:27" ht="13.5" customHeight="1" x14ac:dyDescent="0.15">
      <c r="A614" s="21"/>
      <c r="B614" s="21"/>
      <c r="C614" s="21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 spans="1:27" ht="13.5" customHeight="1" x14ac:dyDescent="0.15">
      <c r="A615" s="21"/>
      <c r="B615" s="21"/>
      <c r="C615" s="21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 spans="1:27" ht="13.5" customHeight="1" x14ac:dyDescent="0.15">
      <c r="A616" s="21"/>
      <c r="B616" s="21"/>
      <c r="C616" s="21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 spans="1:27" ht="13.5" customHeight="1" x14ac:dyDescent="0.15">
      <c r="A617" s="21"/>
      <c r="B617" s="21"/>
      <c r="C617" s="21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 spans="1:27" ht="13.5" customHeight="1" x14ac:dyDescent="0.15">
      <c r="A618" s="21"/>
      <c r="B618" s="21"/>
      <c r="C618" s="21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 spans="1:27" ht="13.5" customHeight="1" x14ac:dyDescent="0.15">
      <c r="A619" s="21"/>
      <c r="B619" s="21"/>
      <c r="C619" s="21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 spans="1:27" ht="13.5" customHeight="1" x14ac:dyDescent="0.15">
      <c r="A620" s="21"/>
      <c r="B620" s="21"/>
      <c r="C620" s="21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 spans="1:27" ht="13.5" customHeight="1" x14ac:dyDescent="0.15">
      <c r="A621" s="21"/>
      <c r="B621" s="21"/>
      <c r="C621" s="21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 spans="1:27" ht="13.5" customHeight="1" x14ac:dyDescent="0.15">
      <c r="A622" s="21"/>
      <c r="B622" s="21"/>
      <c r="C622" s="21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 spans="1:27" ht="13.5" customHeight="1" x14ac:dyDescent="0.15">
      <c r="A623" s="21"/>
      <c r="B623" s="21"/>
      <c r="C623" s="21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 spans="1:27" ht="13.5" customHeight="1" x14ac:dyDescent="0.15">
      <c r="A624" s="21"/>
      <c r="B624" s="21"/>
      <c r="C624" s="21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 spans="1:27" ht="13.5" customHeight="1" x14ac:dyDescent="0.15">
      <c r="A625" s="21"/>
      <c r="B625" s="21"/>
      <c r="C625" s="21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 spans="1:27" ht="13.5" customHeight="1" x14ac:dyDescent="0.15">
      <c r="A626" s="21"/>
      <c r="B626" s="21"/>
      <c r="C626" s="21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 spans="1:27" ht="13.5" customHeight="1" x14ac:dyDescent="0.15">
      <c r="A627" s="21"/>
      <c r="B627" s="21"/>
      <c r="C627" s="21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 spans="1:27" ht="13.5" customHeight="1" x14ac:dyDescent="0.15">
      <c r="A628" s="21"/>
      <c r="B628" s="21"/>
      <c r="C628" s="21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 spans="1:27" ht="13.5" customHeight="1" x14ac:dyDescent="0.15">
      <c r="A629" s="21"/>
      <c r="B629" s="21"/>
      <c r="C629" s="21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 spans="1:27" ht="13.5" customHeight="1" x14ac:dyDescent="0.15">
      <c r="A630" s="21"/>
      <c r="B630" s="21"/>
      <c r="C630" s="21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 spans="1:27" ht="13.5" customHeight="1" x14ac:dyDescent="0.15">
      <c r="A631" s="21"/>
      <c r="B631" s="21"/>
      <c r="C631" s="21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 spans="1:27" ht="13.5" customHeight="1" x14ac:dyDescent="0.15">
      <c r="A632" s="21"/>
      <c r="B632" s="21"/>
      <c r="C632" s="21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 spans="1:27" ht="13.5" customHeight="1" x14ac:dyDescent="0.15">
      <c r="A633" s="21"/>
      <c r="B633" s="21"/>
      <c r="C633" s="21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 spans="1:27" ht="13.5" customHeight="1" x14ac:dyDescent="0.15">
      <c r="A634" s="21"/>
      <c r="B634" s="21"/>
      <c r="C634" s="21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 spans="1:27" ht="13.5" customHeight="1" x14ac:dyDescent="0.15">
      <c r="A635" s="21"/>
      <c r="B635" s="21"/>
      <c r="C635" s="21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 spans="1:27" ht="13.5" customHeight="1" x14ac:dyDescent="0.15">
      <c r="A636" s="21"/>
      <c r="B636" s="21"/>
      <c r="C636" s="21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 spans="1:27" ht="13.5" customHeight="1" x14ac:dyDescent="0.15">
      <c r="A637" s="21"/>
      <c r="B637" s="21"/>
      <c r="C637" s="21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 spans="1:27" ht="13.5" customHeight="1" x14ac:dyDescent="0.15">
      <c r="A638" s="21"/>
      <c r="B638" s="21"/>
      <c r="C638" s="21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 spans="1:27" ht="13.5" customHeight="1" x14ac:dyDescent="0.15">
      <c r="A639" s="21"/>
      <c r="B639" s="21"/>
      <c r="C639" s="21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 spans="1:27" ht="13.5" customHeight="1" x14ac:dyDescent="0.15">
      <c r="A640" s="21"/>
      <c r="B640" s="21"/>
      <c r="C640" s="21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spans="1:27" ht="13.5" customHeight="1" x14ac:dyDescent="0.15">
      <c r="A641" s="21"/>
      <c r="B641" s="21"/>
      <c r="C641" s="21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 spans="1:27" ht="13.5" customHeight="1" x14ac:dyDescent="0.15">
      <c r="A642" s="21"/>
      <c r="B642" s="21"/>
      <c r="C642" s="21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 spans="1:27" ht="13.5" customHeight="1" x14ac:dyDescent="0.15">
      <c r="A643" s="21"/>
      <c r="B643" s="21"/>
      <c r="C643" s="21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 spans="1:27" ht="13.5" customHeight="1" x14ac:dyDescent="0.15">
      <c r="A644" s="21"/>
      <c r="B644" s="21"/>
      <c r="C644" s="21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 spans="1:27" ht="13.5" customHeight="1" x14ac:dyDescent="0.15">
      <c r="A645" s="21"/>
      <c r="B645" s="21"/>
      <c r="C645" s="21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 spans="1:27" ht="13.5" customHeight="1" x14ac:dyDescent="0.15">
      <c r="A646" s="21"/>
      <c r="B646" s="21"/>
      <c r="C646" s="21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 spans="1:27" ht="13.5" customHeight="1" x14ac:dyDescent="0.15">
      <c r="A647" s="21"/>
      <c r="B647" s="21"/>
      <c r="C647" s="21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 spans="1:27" ht="13.5" customHeight="1" x14ac:dyDescent="0.15">
      <c r="A648" s="21"/>
      <c r="B648" s="21"/>
      <c r="C648" s="21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 spans="1:27" ht="13.5" customHeight="1" x14ac:dyDescent="0.15">
      <c r="A649" s="21"/>
      <c r="B649" s="21"/>
      <c r="C649" s="21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 spans="1:27" ht="13.5" customHeight="1" x14ac:dyDescent="0.15">
      <c r="A650" s="21"/>
      <c r="B650" s="21"/>
      <c r="C650" s="21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 spans="1:27" ht="13.5" customHeight="1" x14ac:dyDescent="0.15">
      <c r="A651" s="21"/>
      <c r="B651" s="21"/>
      <c r="C651" s="21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 spans="1:27" ht="13.5" customHeight="1" x14ac:dyDescent="0.15">
      <c r="A652" s="21"/>
      <c r="B652" s="21"/>
      <c r="C652" s="21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 spans="1:27" ht="13.5" customHeight="1" x14ac:dyDescent="0.15">
      <c r="A653" s="21"/>
      <c r="B653" s="21"/>
      <c r="C653" s="21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 spans="1:27" ht="13.5" customHeight="1" x14ac:dyDescent="0.15">
      <c r="A654" s="21"/>
      <c r="B654" s="21"/>
      <c r="C654" s="21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 spans="1:27" ht="13.5" customHeight="1" x14ac:dyDescent="0.15">
      <c r="A655" s="21"/>
      <c r="B655" s="21"/>
      <c r="C655" s="21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 spans="1:27" ht="13.5" customHeight="1" x14ac:dyDescent="0.15">
      <c r="A656" s="21"/>
      <c r="B656" s="21"/>
      <c r="C656" s="21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spans="1:27" ht="13.5" customHeight="1" x14ac:dyDescent="0.15">
      <c r="A657" s="21"/>
      <c r="B657" s="21"/>
      <c r="C657" s="21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spans="1:27" ht="13.5" customHeight="1" x14ac:dyDescent="0.15">
      <c r="A658" s="21"/>
      <c r="B658" s="21"/>
      <c r="C658" s="21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spans="1:27" ht="13.5" customHeight="1" x14ac:dyDescent="0.15">
      <c r="A659" s="21"/>
      <c r="B659" s="21"/>
      <c r="C659" s="21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spans="1:27" ht="13.5" customHeight="1" x14ac:dyDescent="0.15">
      <c r="A660" s="21"/>
      <c r="B660" s="21"/>
      <c r="C660" s="21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spans="1:27" ht="13.5" customHeight="1" x14ac:dyDescent="0.15">
      <c r="A661" s="21"/>
      <c r="B661" s="21"/>
      <c r="C661" s="21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spans="1:27" ht="13.5" customHeight="1" x14ac:dyDescent="0.15">
      <c r="A662" s="21"/>
      <c r="B662" s="21"/>
      <c r="C662" s="21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spans="1:27" ht="13.5" customHeight="1" x14ac:dyDescent="0.15">
      <c r="A663" s="21"/>
      <c r="B663" s="21"/>
      <c r="C663" s="21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spans="1:27" ht="13.5" customHeight="1" x14ac:dyDescent="0.15">
      <c r="A664" s="21"/>
      <c r="B664" s="21"/>
      <c r="C664" s="21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spans="1:27" ht="13.5" customHeight="1" x14ac:dyDescent="0.15">
      <c r="A665" s="21"/>
      <c r="B665" s="21"/>
      <c r="C665" s="21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spans="1:27" ht="13.5" customHeight="1" x14ac:dyDescent="0.15">
      <c r="A666" s="21"/>
      <c r="B666" s="21"/>
      <c r="C666" s="21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spans="1:27" ht="13.5" customHeight="1" x14ac:dyDescent="0.15">
      <c r="A667" s="21"/>
      <c r="B667" s="21"/>
      <c r="C667" s="21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spans="1:27" ht="13.5" customHeight="1" x14ac:dyDescent="0.15">
      <c r="A668" s="21"/>
      <c r="B668" s="21"/>
      <c r="C668" s="21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spans="1:27" ht="13.5" customHeight="1" x14ac:dyDescent="0.15">
      <c r="A669" s="21"/>
      <c r="B669" s="21"/>
      <c r="C669" s="21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spans="1:27" ht="13.5" customHeight="1" x14ac:dyDescent="0.15">
      <c r="A670" s="21"/>
      <c r="B670" s="21"/>
      <c r="C670" s="21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spans="1:27" ht="13.5" customHeight="1" x14ac:dyDescent="0.15">
      <c r="A671" s="21"/>
      <c r="B671" s="21"/>
      <c r="C671" s="21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 spans="1:27" ht="13.5" customHeight="1" x14ac:dyDescent="0.15">
      <c r="A672" s="21"/>
      <c r="B672" s="21"/>
      <c r="C672" s="21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 spans="1:27" ht="13.5" customHeight="1" x14ac:dyDescent="0.15">
      <c r="A673" s="21"/>
      <c r="B673" s="21"/>
      <c r="C673" s="21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 spans="1:27" ht="13.5" customHeight="1" x14ac:dyDescent="0.15">
      <c r="A674" s="21"/>
      <c r="B674" s="21"/>
      <c r="C674" s="21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 spans="1:27" ht="13.5" customHeight="1" x14ac:dyDescent="0.15">
      <c r="A675" s="21"/>
      <c r="B675" s="21"/>
      <c r="C675" s="21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 spans="1:27" ht="13.5" customHeight="1" x14ac:dyDescent="0.15">
      <c r="A676" s="21"/>
      <c r="B676" s="21"/>
      <c r="C676" s="21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 spans="1:27" ht="13.5" customHeight="1" x14ac:dyDescent="0.15">
      <c r="A677" s="21"/>
      <c r="B677" s="21"/>
      <c r="C677" s="21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 spans="1:27" ht="13.5" customHeight="1" x14ac:dyDescent="0.15">
      <c r="A678" s="21"/>
      <c r="B678" s="21"/>
      <c r="C678" s="21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 spans="1:27" ht="13.5" customHeight="1" x14ac:dyDescent="0.15">
      <c r="A679" s="21"/>
      <c r="B679" s="21"/>
      <c r="C679" s="21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spans="1:27" ht="13.5" customHeight="1" x14ac:dyDescent="0.15">
      <c r="A680" s="21"/>
      <c r="B680" s="21"/>
      <c r="C680" s="21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spans="1:27" ht="13.5" customHeight="1" x14ac:dyDescent="0.15">
      <c r="A681" s="21"/>
      <c r="B681" s="21"/>
      <c r="C681" s="21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spans="1:27" ht="13.5" customHeight="1" x14ac:dyDescent="0.15">
      <c r="A682" s="21"/>
      <c r="B682" s="21"/>
      <c r="C682" s="21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spans="1:27" ht="13.5" customHeight="1" x14ac:dyDescent="0.15">
      <c r="A683" s="21"/>
      <c r="B683" s="21"/>
      <c r="C683" s="21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spans="1:27" ht="13.5" customHeight="1" x14ac:dyDescent="0.15">
      <c r="A684" s="21"/>
      <c r="B684" s="21"/>
      <c r="C684" s="21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spans="1:27" ht="13.5" customHeight="1" x14ac:dyDescent="0.15">
      <c r="A685" s="21"/>
      <c r="B685" s="21"/>
      <c r="C685" s="21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spans="1:27" ht="13.5" customHeight="1" x14ac:dyDescent="0.15">
      <c r="A686" s="21"/>
      <c r="B686" s="21"/>
      <c r="C686" s="21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spans="1:27" ht="13.5" customHeight="1" x14ac:dyDescent="0.15">
      <c r="A687" s="21"/>
      <c r="B687" s="21"/>
      <c r="C687" s="21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spans="1:27" ht="13.5" customHeight="1" x14ac:dyDescent="0.15">
      <c r="A688" s="21"/>
      <c r="B688" s="21"/>
      <c r="C688" s="21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spans="1:27" ht="13.5" customHeight="1" x14ac:dyDescent="0.15">
      <c r="A689" s="21"/>
      <c r="B689" s="21"/>
      <c r="C689" s="21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spans="1:27" ht="13.5" customHeight="1" x14ac:dyDescent="0.15">
      <c r="A690" s="21"/>
      <c r="B690" s="21"/>
      <c r="C690" s="21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spans="1:27" ht="13.5" customHeight="1" x14ac:dyDescent="0.15">
      <c r="A691" s="21"/>
      <c r="B691" s="21"/>
      <c r="C691" s="21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spans="1:27" ht="13.5" customHeight="1" x14ac:dyDescent="0.15">
      <c r="A692" s="21"/>
      <c r="B692" s="21"/>
      <c r="C692" s="21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spans="1:27" ht="13.5" customHeight="1" x14ac:dyDescent="0.15">
      <c r="A693" s="21"/>
      <c r="B693" s="21"/>
      <c r="C693" s="21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spans="1:27" ht="13.5" customHeight="1" x14ac:dyDescent="0.15">
      <c r="A694" s="21"/>
      <c r="B694" s="21"/>
      <c r="C694" s="21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 spans="1:27" ht="13.5" customHeight="1" x14ac:dyDescent="0.15">
      <c r="A695" s="21"/>
      <c r="B695" s="21"/>
      <c r="C695" s="21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 spans="1:27" ht="13.5" customHeight="1" x14ac:dyDescent="0.15">
      <c r="A696" s="21"/>
      <c r="B696" s="21"/>
      <c r="C696" s="21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 spans="1:27" ht="13.5" customHeight="1" x14ac:dyDescent="0.15">
      <c r="A697" s="21"/>
      <c r="B697" s="21"/>
      <c r="C697" s="21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 spans="1:27" ht="13.5" customHeight="1" x14ac:dyDescent="0.15">
      <c r="A698" s="21"/>
      <c r="B698" s="21"/>
      <c r="C698" s="21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 spans="1:27" ht="13.5" customHeight="1" x14ac:dyDescent="0.15">
      <c r="A699" s="21"/>
      <c r="B699" s="21"/>
      <c r="C699" s="21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 spans="1:27" ht="13.5" customHeight="1" x14ac:dyDescent="0.15">
      <c r="A700" s="21"/>
      <c r="B700" s="21"/>
      <c r="C700" s="21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 spans="1:27" ht="13.5" customHeight="1" x14ac:dyDescent="0.15">
      <c r="A701" s="21"/>
      <c r="B701" s="21"/>
      <c r="C701" s="21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 spans="1:27" ht="13.5" customHeight="1" x14ac:dyDescent="0.15">
      <c r="A702" s="21"/>
      <c r="B702" s="21"/>
      <c r="C702" s="21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 spans="1:27" ht="13.5" customHeight="1" x14ac:dyDescent="0.15">
      <c r="A703" s="21"/>
      <c r="B703" s="21"/>
      <c r="C703" s="21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 spans="1:27" ht="13.5" customHeight="1" x14ac:dyDescent="0.15">
      <c r="A704" s="21"/>
      <c r="B704" s="21"/>
      <c r="C704" s="21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 spans="1:27" ht="13.5" customHeight="1" x14ac:dyDescent="0.15">
      <c r="A705" s="21"/>
      <c r="B705" s="21"/>
      <c r="C705" s="21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 spans="1:27" ht="13.5" customHeight="1" x14ac:dyDescent="0.15">
      <c r="A706" s="21"/>
      <c r="B706" s="21"/>
      <c r="C706" s="21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 spans="1:27" ht="13.5" customHeight="1" x14ac:dyDescent="0.15">
      <c r="A707" s="21"/>
      <c r="B707" s="21"/>
      <c r="C707" s="21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 spans="1:27" ht="13.5" customHeight="1" x14ac:dyDescent="0.15">
      <c r="A708" s="21"/>
      <c r="B708" s="21"/>
      <c r="C708" s="21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 spans="1:27" ht="13.5" customHeight="1" x14ac:dyDescent="0.15">
      <c r="A709" s="21"/>
      <c r="B709" s="21"/>
      <c r="C709" s="21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 spans="1:27" ht="13.5" customHeight="1" x14ac:dyDescent="0.15">
      <c r="A710" s="21"/>
      <c r="B710" s="21"/>
      <c r="C710" s="21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 spans="1:27" ht="13.5" customHeight="1" x14ac:dyDescent="0.15">
      <c r="A711" s="21"/>
      <c r="B711" s="21"/>
      <c r="C711" s="21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 spans="1:27" ht="13.5" customHeight="1" x14ac:dyDescent="0.15">
      <c r="A712" s="21"/>
      <c r="B712" s="21"/>
      <c r="C712" s="21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 spans="1:27" ht="13.5" customHeight="1" x14ac:dyDescent="0.15">
      <c r="A713" s="21"/>
      <c r="B713" s="21"/>
      <c r="C713" s="21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 spans="1:27" ht="13.5" customHeight="1" x14ac:dyDescent="0.15">
      <c r="A714" s="21"/>
      <c r="B714" s="21"/>
      <c r="C714" s="21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 spans="1:27" ht="13.5" customHeight="1" x14ac:dyDescent="0.15">
      <c r="A715" s="21"/>
      <c r="B715" s="21"/>
      <c r="C715" s="21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 spans="1:27" ht="13.5" customHeight="1" x14ac:dyDescent="0.15">
      <c r="A716" s="21"/>
      <c r="B716" s="21"/>
      <c r="C716" s="21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 spans="1:27" ht="13.5" customHeight="1" x14ac:dyDescent="0.15">
      <c r="A717" s="21"/>
      <c r="B717" s="21"/>
      <c r="C717" s="21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 spans="1:27" ht="13.5" customHeight="1" x14ac:dyDescent="0.15">
      <c r="A718" s="21"/>
      <c r="B718" s="21"/>
      <c r="C718" s="21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 spans="1:27" ht="13.5" customHeight="1" x14ac:dyDescent="0.15">
      <c r="A719" s="21"/>
      <c r="B719" s="21"/>
      <c r="C719" s="21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 spans="1:27" ht="13.5" customHeight="1" x14ac:dyDescent="0.15">
      <c r="A720" s="21"/>
      <c r="B720" s="21"/>
      <c r="C720" s="21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 spans="1:27" ht="13.5" customHeight="1" x14ac:dyDescent="0.15">
      <c r="A721" s="21"/>
      <c r="B721" s="21"/>
      <c r="C721" s="21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 spans="1:27" ht="13.5" customHeight="1" x14ac:dyDescent="0.15">
      <c r="A722" s="21"/>
      <c r="B722" s="21"/>
      <c r="C722" s="21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 spans="1:27" ht="13.5" customHeight="1" x14ac:dyDescent="0.15">
      <c r="A723" s="21"/>
      <c r="B723" s="21"/>
      <c r="C723" s="21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 spans="1:27" ht="13.5" customHeight="1" x14ac:dyDescent="0.15">
      <c r="A724" s="21"/>
      <c r="B724" s="21"/>
      <c r="C724" s="21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 spans="1:27" ht="13.5" customHeight="1" x14ac:dyDescent="0.15">
      <c r="A725" s="21"/>
      <c r="B725" s="21"/>
      <c r="C725" s="21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 spans="1:27" ht="13.5" customHeight="1" x14ac:dyDescent="0.15">
      <c r="A726" s="21"/>
      <c r="B726" s="21"/>
      <c r="C726" s="21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 spans="1:27" ht="13.5" customHeight="1" x14ac:dyDescent="0.15">
      <c r="A727" s="21"/>
      <c r="B727" s="21"/>
      <c r="C727" s="21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 spans="1:27" ht="13.5" customHeight="1" x14ac:dyDescent="0.15">
      <c r="A728" s="21"/>
      <c r="B728" s="21"/>
      <c r="C728" s="21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 spans="1:27" ht="13.5" customHeight="1" x14ac:dyDescent="0.15">
      <c r="A729" s="21"/>
      <c r="B729" s="21"/>
      <c r="C729" s="21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 spans="1:27" ht="13.5" customHeight="1" x14ac:dyDescent="0.15">
      <c r="A730" s="21"/>
      <c r="B730" s="21"/>
      <c r="C730" s="21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 spans="1:27" ht="13.5" customHeight="1" x14ac:dyDescent="0.15">
      <c r="A731" s="21"/>
      <c r="B731" s="21"/>
      <c r="C731" s="21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 spans="1:27" ht="13.5" customHeight="1" x14ac:dyDescent="0.15">
      <c r="A732" s="21"/>
      <c r="B732" s="21"/>
      <c r="C732" s="21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 spans="1:27" ht="13.5" customHeight="1" x14ac:dyDescent="0.15">
      <c r="A733" s="21"/>
      <c r="B733" s="21"/>
      <c r="C733" s="21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 spans="1:27" ht="13.5" customHeight="1" x14ac:dyDescent="0.15">
      <c r="A734" s="21"/>
      <c r="B734" s="21"/>
      <c r="C734" s="21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 spans="1:27" ht="13.5" customHeight="1" x14ac:dyDescent="0.15">
      <c r="A735" s="21"/>
      <c r="B735" s="21"/>
      <c r="C735" s="21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 spans="1:27" ht="13.5" customHeight="1" x14ac:dyDescent="0.15">
      <c r="A736" s="21"/>
      <c r="B736" s="21"/>
      <c r="C736" s="21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 spans="1:27" ht="13.5" customHeight="1" x14ac:dyDescent="0.15">
      <c r="A737" s="21"/>
      <c r="B737" s="21"/>
      <c r="C737" s="21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 spans="1:27" ht="13.5" customHeight="1" x14ac:dyDescent="0.15">
      <c r="A738" s="21"/>
      <c r="B738" s="21"/>
      <c r="C738" s="21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 spans="1:27" ht="13.5" customHeight="1" x14ac:dyDescent="0.15">
      <c r="A739" s="21"/>
      <c r="B739" s="21"/>
      <c r="C739" s="21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 spans="1:27" ht="13.5" customHeight="1" x14ac:dyDescent="0.15">
      <c r="A740" s="21"/>
      <c r="B740" s="21"/>
      <c r="C740" s="21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 spans="1:27" ht="13.5" customHeight="1" x14ac:dyDescent="0.15">
      <c r="A741" s="21"/>
      <c r="B741" s="21"/>
      <c r="C741" s="21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 spans="1:27" ht="13.5" customHeight="1" x14ac:dyDescent="0.15">
      <c r="A742" s="21"/>
      <c r="B742" s="21"/>
      <c r="C742" s="21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 spans="1:27" ht="13.5" customHeight="1" x14ac:dyDescent="0.15">
      <c r="A743" s="21"/>
      <c r="B743" s="21"/>
      <c r="C743" s="21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 spans="1:27" ht="13.5" customHeight="1" x14ac:dyDescent="0.15">
      <c r="A744" s="21"/>
      <c r="B744" s="21"/>
      <c r="C744" s="21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 spans="1:27" ht="13.5" customHeight="1" x14ac:dyDescent="0.15">
      <c r="A745" s="21"/>
      <c r="B745" s="21"/>
      <c r="C745" s="21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 spans="1:27" ht="13.5" customHeight="1" x14ac:dyDescent="0.15">
      <c r="A746" s="21"/>
      <c r="B746" s="21"/>
      <c r="C746" s="21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 spans="1:27" ht="13.5" customHeight="1" x14ac:dyDescent="0.15">
      <c r="A747" s="21"/>
      <c r="B747" s="21"/>
      <c r="C747" s="21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 spans="1:27" ht="13.5" customHeight="1" x14ac:dyDescent="0.15">
      <c r="A748" s="21"/>
      <c r="B748" s="21"/>
      <c r="C748" s="21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 spans="1:27" ht="13.5" customHeight="1" x14ac:dyDescent="0.15">
      <c r="A749" s="21"/>
      <c r="B749" s="21"/>
      <c r="C749" s="21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 spans="1:27" ht="13.5" customHeight="1" x14ac:dyDescent="0.15">
      <c r="A750" s="21"/>
      <c r="B750" s="21"/>
      <c r="C750" s="21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 spans="1:27" ht="13.5" customHeight="1" x14ac:dyDescent="0.15">
      <c r="A751" s="21"/>
      <c r="B751" s="21"/>
      <c r="C751" s="21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 spans="1:27" ht="13.5" customHeight="1" x14ac:dyDescent="0.15">
      <c r="A752" s="21"/>
      <c r="B752" s="21"/>
      <c r="C752" s="21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 spans="1:27" ht="13.5" customHeight="1" x14ac:dyDescent="0.15">
      <c r="A753" s="21"/>
      <c r="B753" s="21"/>
      <c r="C753" s="21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 spans="1:27" ht="13.5" customHeight="1" x14ac:dyDescent="0.15">
      <c r="A754" s="21"/>
      <c r="B754" s="21"/>
      <c r="C754" s="21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 spans="1:27" ht="13.5" customHeight="1" x14ac:dyDescent="0.15">
      <c r="A755" s="21"/>
      <c r="B755" s="21"/>
      <c r="C755" s="21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 spans="1:27" ht="13.5" customHeight="1" x14ac:dyDescent="0.15">
      <c r="A756" s="21"/>
      <c r="B756" s="21"/>
      <c r="C756" s="21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 spans="1:27" ht="13.5" customHeight="1" x14ac:dyDescent="0.15">
      <c r="A757" s="21"/>
      <c r="B757" s="21"/>
      <c r="C757" s="21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 spans="1:27" ht="13.5" customHeight="1" x14ac:dyDescent="0.15">
      <c r="A758" s="21"/>
      <c r="B758" s="21"/>
      <c r="C758" s="21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 spans="1:27" ht="13.5" customHeight="1" x14ac:dyDescent="0.15">
      <c r="A759" s="21"/>
      <c r="B759" s="21"/>
      <c r="C759" s="21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 spans="1:27" ht="13.5" customHeight="1" x14ac:dyDescent="0.15">
      <c r="A760" s="21"/>
      <c r="B760" s="21"/>
      <c r="C760" s="21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 spans="1:27" ht="13.5" customHeight="1" x14ac:dyDescent="0.15">
      <c r="A761" s="21"/>
      <c r="B761" s="21"/>
      <c r="C761" s="21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 spans="1:27" ht="13.5" customHeight="1" x14ac:dyDescent="0.15">
      <c r="A762" s="21"/>
      <c r="B762" s="21"/>
      <c r="C762" s="21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 spans="1:27" ht="13.5" customHeight="1" x14ac:dyDescent="0.15">
      <c r="A763" s="21"/>
      <c r="B763" s="21"/>
      <c r="C763" s="21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 spans="1:27" ht="13.5" customHeight="1" x14ac:dyDescent="0.15">
      <c r="A764" s="21"/>
      <c r="B764" s="21"/>
      <c r="C764" s="21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 spans="1:27" ht="13.5" customHeight="1" x14ac:dyDescent="0.15">
      <c r="A765" s="21"/>
      <c r="B765" s="21"/>
      <c r="C765" s="21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 spans="1:27" ht="13.5" customHeight="1" x14ac:dyDescent="0.15">
      <c r="A766" s="21"/>
      <c r="B766" s="21"/>
      <c r="C766" s="21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 spans="1:27" ht="13.5" customHeight="1" x14ac:dyDescent="0.15">
      <c r="A767" s="21"/>
      <c r="B767" s="21"/>
      <c r="C767" s="21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 spans="1:27" ht="13.5" customHeight="1" x14ac:dyDescent="0.15">
      <c r="A768" s="21"/>
      <c r="B768" s="21"/>
      <c r="C768" s="21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 spans="1:27" ht="13.5" customHeight="1" x14ac:dyDescent="0.15">
      <c r="A769" s="21"/>
      <c r="B769" s="21"/>
      <c r="C769" s="21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 spans="1:27" ht="13.5" customHeight="1" x14ac:dyDescent="0.15">
      <c r="A770" s="21"/>
      <c r="B770" s="21"/>
      <c r="C770" s="21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 spans="1:27" ht="13.5" customHeight="1" x14ac:dyDescent="0.15">
      <c r="A771" s="21"/>
      <c r="B771" s="21"/>
      <c r="C771" s="21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 spans="1:27" ht="13.5" customHeight="1" x14ac:dyDescent="0.15">
      <c r="A772" s="21"/>
      <c r="B772" s="21"/>
      <c r="C772" s="21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 spans="1:27" ht="13.5" customHeight="1" x14ac:dyDescent="0.15">
      <c r="A773" s="21"/>
      <c r="B773" s="21"/>
      <c r="C773" s="21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 spans="1:27" ht="13.5" customHeight="1" x14ac:dyDescent="0.15">
      <c r="A774" s="21"/>
      <c r="B774" s="21"/>
      <c r="C774" s="21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 spans="1:27" ht="13.5" customHeight="1" x14ac:dyDescent="0.15">
      <c r="A775" s="21"/>
      <c r="B775" s="21"/>
      <c r="C775" s="21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 spans="1:27" ht="13.5" customHeight="1" x14ac:dyDescent="0.15">
      <c r="A776" s="21"/>
      <c r="B776" s="21"/>
      <c r="C776" s="21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 spans="1:27" ht="13.5" customHeight="1" x14ac:dyDescent="0.15">
      <c r="A777" s="21"/>
      <c r="B777" s="21"/>
      <c r="C777" s="21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 spans="1:27" ht="13.5" customHeight="1" x14ac:dyDescent="0.15">
      <c r="A778" s="21"/>
      <c r="B778" s="21"/>
      <c r="C778" s="21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 spans="1:27" ht="13.5" customHeight="1" x14ac:dyDescent="0.15">
      <c r="A779" s="21"/>
      <c r="B779" s="21"/>
      <c r="C779" s="21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 spans="1:27" ht="13.5" customHeight="1" x14ac:dyDescent="0.15">
      <c r="A780" s="21"/>
      <c r="B780" s="21"/>
      <c r="C780" s="21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 spans="1:27" ht="13.5" customHeight="1" x14ac:dyDescent="0.15">
      <c r="A781" s="21"/>
      <c r="B781" s="21"/>
      <c r="C781" s="21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 spans="1:27" ht="13.5" customHeight="1" x14ac:dyDescent="0.15">
      <c r="A782" s="21"/>
      <c r="B782" s="21"/>
      <c r="C782" s="21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 spans="1:27" ht="13.5" customHeight="1" x14ac:dyDescent="0.15">
      <c r="A783" s="21"/>
      <c r="B783" s="21"/>
      <c r="C783" s="21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 spans="1:27" ht="13.5" customHeight="1" x14ac:dyDescent="0.15">
      <c r="A784" s="21"/>
      <c r="B784" s="21"/>
      <c r="C784" s="21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 spans="1:27" ht="13.5" customHeight="1" x14ac:dyDescent="0.15">
      <c r="A785" s="21"/>
      <c r="B785" s="21"/>
      <c r="C785" s="21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 spans="1:27" ht="13.5" customHeight="1" x14ac:dyDescent="0.15">
      <c r="A786" s="21"/>
      <c r="B786" s="21"/>
      <c r="C786" s="21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 spans="1:27" ht="13.5" customHeight="1" x14ac:dyDescent="0.15">
      <c r="A787" s="21"/>
      <c r="B787" s="21"/>
      <c r="C787" s="21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 spans="1:27" ht="13.5" customHeight="1" x14ac:dyDescent="0.15">
      <c r="A788" s="21"/>
      <c r="B788" s="21"/>
      <c r="C788" s="21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 spans="1:27" ht="13.5" customHeight="1" x14ac:dyDescent="0.15">
      <c r="A789" s="21"/>
      <c r="B789" s="21"/>
      <c r="C789" s="21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 spans="1:27" ht="13.5" customHeight="1" x14ac:dyDescent="0.15">
      <c r="A790" s="21"/>
      <c r="B790" s="21"/>
      <c r="C790" s="21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 spans="1:27" ht="13.5" customHeight="1" x14ac:dyDescent="0.15">
      <c r="A791" s="21"/>
      <c r="B791" s="21"/>
      <c r="C791" s="21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 spans="1:27" ht="13.5" customHeight="1" x14ac:dyDescent="0.15">
      <c r="A792" s="21"/>
      <c r="B792" s="21"/>
      <c r="C792" s="21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 spans="1:27" ht="13.5" customHeight="1" x14ac:dyDescent="0.15">
      <c r="A793" s="21"/>
      <c r="B793" s="21"/>
      <c r="C793" s="21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 spans="1:27" ht="13.5" customHeight="1" x14ac:dyDescent="0.15">
      <c r="A794" s="21"/>
      <c r="B794" s="21"/>
      <c r="C794" s="21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 spans="1:27" ht="13.5" customHeight="1" x14ac:dyDescent="0.15">
      <c r="A795" s="21"/>
      <c r="B795" s="21"/>
      <c r="C795" s="21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 spans="1:27" ht="13.5" customHeight="1" x14ac:dyDescent="0.15">
      <c r="A796" s="21"/>
      <c r="B796" s="21"/>
      <c r="C796" s="21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 spans="1:27" ht="13.5" customHeight="1" x14ac:dyDescent="0.15">
      <c r="A797" s="21"/>
      <c r="B797" s="21"/>
      <c r="C797" s="21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 spans="1:27" ht="13.5" customHeight="1" x14ac:dyDescent="0.15">
      <c r="A798" s="21"/>
      <c r="B798" s="21"/>
      <c r="C798" s="21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 spans="1:27" ht="13.5" customHeight="1" x14ac:dyDescent="0.15">
      <c r="A799" s="21"/>
      <c r="B799" s="21"/>
      <c r="C799" s="21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 spans="1:27" ht="13.5" customHeight="1" x14ac:dyDescent="0.15">
      <c r="A800" s="21"/>
      <c r="B800" s="21"/>
      <c r="C800" s="21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 spans="1:27" ht="13.5" customHeight="1" x14ac:dyDescent="0.15">
      <c r="A801" s="21"/>
      <c r="B801" s="21"/>
      <c r="C801" s="21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 spans="1:27" ht="13.5" customHeight="1" x14ac:dyDescent="0.15">
      <c r="A802" s="21"/>
      <c r="B802" s="21"/>
      <c r="C802" s="21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 spans="1:27" ht="13.5" customHeight="1" x14ac:dyDescent="0.15">
      <c r="A803" s="21"/>
      <c r="B803" s="21"/>
      <c r="C803" s="21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 spans="1:27" ht="13.5" customHeight="1" x14ac:dyDescent="0.15">
      <c r="A804" s="21"/>
      <c r="B804" s="21"/>
      <c r="C804" s="21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 spans="1:27" ht="13.5" customHeight="1" x14ac:dyDescent="0.15">
      <c r="A805" s="21"/>
      <c r="B805" s="21"/>
      <c r="C805" s="21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 spans="1:27" ht="13.5" customHeight="1" x14ac:dyDescent="0.15">
      <c r="A806" s="21"/>
      <c r="B806" s="21"/>
      <c r="C806" s="21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 spans="1:27" ht="13.5" customHeight="1" x14ac:dyDescent="0.15">
      <c r="A807" s="21"/>
      <c r="B807" s="21"/>
      <c r="C807" s="21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 spans="1:27" ht="13.5" customHeight="1" x14ac:dyDescent="0.15">
      <c r="A808" s="21"/>
      <c r="B808" s="21"/>
      <c r="C808" s="21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 spans="1:27" ht="13.5" customHeight="1" x14ac:dyDescent="0.15">
      <c r="A809" s="21"/>
      <c r="B809" s="21"/>
      <c r="C809" s="21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 spans="1:27" ht="13.5" customHeight="1" x14ac:dyDescent="0.15">
      <c r="A810" s="21"/>
      <c r="B810" s="21"/>
      <c r="C810" s="21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 spans="1:27" ht="13.5" customHeight="1" x14ac:dyDescent="0.15">
      <c r="A811" s="21"/>
      <c r="B811" s="21"/>
      <c r="C811" s="2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 spans="1:27" ht="13.5" customHeight="1" x14ac:dyDescent="0.15">
      <c r="A812" s="21"/>
      <c r="B812" s="21"/>
      <c r="C812" s="21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 spans="1:27" ht="13.5" customHeight="1" x14ac:dyDescent="0.15">
      <c r="A813" s="21"/>
      <c r="B813" s="21"/>
      <c r="C813" s="21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 spans="1:27" ht="13.5" customHeight="1" x14ac:dyDescent="0.15">
      <c r="A814" s="21"/>
      <c r="B814" s="21"/>
      <c r="C814" s="21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 spans="1:27" ht="13.5" customHeight="1" x14ac:dyDescent="0.15">
      <c r="A815" s="21"/>
      <c r="B815" s="21"/>
      <c r="C815" s="21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 spans="1:27" ht="13.5" customHeight="1" x14ac:dyDescent="0.15">
      <c r="A816" s="21"/>
      <c r="B816" s="21"/>
      <c r="C816" s="21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 spans="1:27" ht="13.5" customHeight="1" x14ac:dyDescent="0.15">
      <c r="A817" s="21"/>
      <c r="B817" s="21"/>
      <c r="C817" s="21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 spans="1:27" ht="13.5" customHeight="1" x14ac:dyDescent="0.15">
      <c r="A818" s="21"/>
      <c r="B818" s="21"/>
      <c r="C818" s="21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 spans="1:27" ht="13.5" customHeight="1" x14ac:dyDescent="0.15">
      <c r="A819" s="21"/>
      <c r="B819" s="21"/>
      <c r="C819" s="21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 spans="1:27" ht="13.5" customHeight="1" x14ac:dyDescent="0.15">
      <c r="A820" s="21"/>
      <c r="B820" s="21"/>
      <c r="C820" s="21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 spans="1:27" ht="13.5" customHeight="1" x14ac:dyDescent="0.15">
      <c r="A821" s="21"/>
      <c r="B821" s="21"/>
      <c r="C821" s="21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 spans="1:27" ht="13.5" customHeight="1" x14ac:dyDescent="0.15">
      <c r="A822" s="21"/>
      <c r="B822" s="21"/>
      <c r="C822" s="21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 spans="1:27" ht="13.5" customHeight="1" x14ac:dyDescent="0.15">
      <c r="A823" s="21"/>
      <c r="B823" s="21"/>
      <c r="C823" s="21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 spans="1:27" ht="13.5" customHeight="1" x14ac:dyDescent="0.15">
      <c r="A824" s="21"/>
      <c r="B824" s="21"/>
      <c r="C824" s="21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 spans="1:27" ht="13.5" customHeight="1" x14ac:dyDescent="0.15">
      <c r="A825" s="21"/>
      <c r="B825" s="21"/>
      <c r="C825" s="21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 spans="1:27" ht="13.5" customHeight="1" x14ac:dyDescent="0.15">
      <c r="A826" s="21"/>
      <c r="B826" s="21"/>
      <c r="C826" s="21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 spans="1:27" ht="13.5" customHeight="1" x14ac:dyDescent="0.15">
      <c r="A827" s="21"/>
      <c r="B827" s="21"/>
      <c r="C827" s="21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 spans="1:27" ht="13.5" customHeight="1" x14ac:dyDescent="0.15">
      <c r="A828" s="21"/>
      <c r="B828" s="21"/>
      <c r="C828" s="21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 spans="1:27" ht="13.5" customHeight="1" x14ac:dyDescent="0.15">
      <c r="A829" s="21"/>
      <c r="B829" s="21"/>
      <c r="C829" s="21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 spans="1:27" ht="13.5" customHeight="1" x14ac:dyDescent="0.15">
      <c r="A830" s="21"/>
      <c r="B830" s="21"/>
      <c r="C830" s="21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 spans="1:27" ht="13.5" customHeight="1" x14ac:dyDescent="0.15">
      <c r="A831" s="21"/>
      <c r="B831" s="21"/>
      <c r="C831" s="21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 spans="1:27" ht="13.5" customHeight="1" x14ac:dyDescent="0.15">
      <c r="A832" s="21"/>
      <c r="B832" s="21"/>
      <c r="C832" s="21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 spans="1:27" ht="13.5" customHeight="1" x14ac:dyDescent="0.15">
      <c r="A833" s="21"/>
      <c r="B833" s="21"/>
      <c r="C833" s="21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 spans="1:27" ht="13.5" customHeight="1" x14ac:dyDescent="0.15">
      <c r="A834" s="21"/>
      <c r="B834" s="21"/>
      <c r="C834" s="21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 spans="1:27" ht="13.5" customHeight="1" x14ac:dyDescent="0.15">
      <c r="A835" s="21"/>
      <c r="B835" s="21"/>
      <c r="C835" s="21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 spans="1:27" ht="13.5" customHeight="1" x14ac:dyDescent="0.15">
      <c r="A836" s="21"/>
      <c r="B836" s="21"/>
      <c r="C836" s="21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 spans="1:27" ht="13.5" customHeight="1" x14ac:dyDescent="0.15">
      <c r="A837" s="21"/>
      <c r="B837" s="21"/>
      <c r="C837" s="21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 spans="1:27" ht="13.5" customHeight="1" x14ac:dyDescent="0.15">
      <c r="A838" s="21"/>
      <c r="B838" s="21"/>
      <c r="C838" s="21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 spans="1:27" ht="13.5" customHeight="1" x14ac:dyDescent="0.15">
      <c r="A839" s="21"/>
      <c r="B839" s="21"/>
      <c r="C839" s="21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 spans="1:27" ht="13.5" customHeight="1" x14ac:dyDescent="0.15">
      <c r="A840" s="21"/>
      <c r="B840" s="21"/>
      <c r="C840" s="21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 spans="1:27" ht="13.5" customHeight="1" x14ac:dyDescent="0.15">
      <c r="A841" s="21"/>
      <c r="B841" s="21"/>
      <c r="C841" s="21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 spans="1:27" ht="13.5" customHeight="1" x14ac:dyDescent="0.15">
      <c r="A842" s="21"/>
      <c r="B842" s="21"/>
      <c r="C842" s="21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 spans="1:27" ht="13.5" customHeight="1" x14ac:dyDescent="0.15">
      <c r="A843" s="21"/>
      <c r="B843" s="21"/>
      <c r="C843" s="21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 spans="1:27" ht="13.5" customHeight="1" x14ac:dyDescent="0.15">
      <c r="A844" s="21"/>
      <c r="B844" s="21"/>
      <c r="C844" s="21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 spans="1:27" ht="13.5" customHeight="1" x14ac:dyDescent="0.15">
      <c r="A845" s="21"/>
      <c r="B845" s="21"/>
      <c r="C845" s="21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 spans="1:27" ht="13.5" customHeight="1" x14ac:dyDescent="0.15">
      <c r="A846" s="21"/>
      <c r="B846" s="21"/>
      <c r="C846" s="21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 spans="1:27" ht="13.5" customHeight="1" x14ac:dyDescent="0.15">
      <c r="A847" s="21"/>
      <c r="B847" s="21"/>
      <c r="C847" s="21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 spans="1:27" ht="13.5" customHeight="1" x14ac:dyDescent="0.15">
      <c r="A848" s="21"/>
      <c r="B848" s="21"/>
      <c r="C848" s="21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 spans="1:27" ht="13.5" customHeight="1" x14ac:dyDescent="0.15">
      <c r="A849" s="21"/>
      <c r="B849" s="21"/>
      <c r="C849" s="21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 spans="1:27" ht="13.5" customHeight="1" x14ac:dyDescent="0.15">
      <c r="A850" s="21"/>
      <c r="B850" s="21"/>
      <c r="C850" s="21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 spans="1:27" ht="13.5" customHeight="1" x14ac:dyDescent="0.15">
      <c r="A851" s="21"/>
      <c r="B851" s="21"/>
      <c r="C851" s="21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 spans="1:27" ht="13.5" customHeight="1" x14ac:dyDescent="0.15">
      <c r="A852" s="21"/>
      <c r="B852" s="21"/>
      <c r="C852" s="21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 spans="1:27" ht="13.5" customHeight="1" x14ac:dyDescent="0.15">
      <c r="A853" s="21"/>
      <c r="B853" s="21"/>
      <c r="C853" s="21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 spans="1:27" ht="13.5" customHeight="1" x14ac:dyDescent="0.15">
      <c r="A854" s="21"/>
      <c r="B854" s="21"/>
      <c r="C854" s="21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 spans="1:27" ht="13.5" customHeight="1" x14ac:dyDescent="0.15">
      <c r="A855" s="21"/>
      <c r="B855" s="21"/>
      <c r="C855" s="21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 spans="1:27" ht="13.5" customHeight="1" x14ac:dyDescent="0.15">
      <c r="A856" s="21"/>
      <c r="B856" s="21"/>
      <c r="C856" s="21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 spans="1:27" ht="13.5" customHeight="1" x14ac:dyDescent="0.15">
      <c r="A857" s="21"/>
      <c r="B857" s="21"/>
      <c r="C857" s="21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 spans="1:27" ht="13.5" customHeight="1" x14ac:dyDescent="0.15">
      <c r="A858" s="21"/>
      <c r="B858" s="21"/>
      <c r="C858" s="21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 spans="1:27" ht="13.5" customHeight="1" x14ac:dyDescent="0.15">
      <c r="A859" s="21"/>
      <c r="B859" s="21"/>
      <c r="C859" s="21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 spans="1:27" ht="13.5" customHeight="1" x14ac:dyDescent="0.15">
      <c r="A860" s="21"/>
      <c r="B860" s="21"/>
      <c r="C860" s="21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 spans="1:27" ht="13.5" customHeight="1" x14ac:dyDescent="0.15">
      <c r="A861" s="21"/>
      <c r="B861" s="21"/>
      <c r="C861" s="21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 spans="1:27" ht="13.5" customHeight="1" x14ac:dyDescent="0.15">
      <c r="A862" s="21"/>
      <c r="B862" s="21"/>
      <c r="C862" s="21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 spans="1:27" ht="13.5" customHeight="1" x14ac:dyDescent="0.15">
      <c r="A863" s="21"/>
      <c r="B863" s="21"/>
      <c r="C863" s="21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 spans="1:27" ht="13.5" customHeight="1" x14ac:dyDescent="0.15">
      <c r="A864" s="21"/>
      <c r="B864" s="21"/>
      <c r="C864" s="21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 spans="1:27" ht="13.5" customHeight="1" x14ac:dyDescent="0.15">
      <c r="A865" s="21"/>
      <c r="B865" s="21"/>
      <c r="C865" s="21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 spans="1:27" ht="13.5" customHeight="1" x14ac:dyDescent="0.15">
      <c r="A866" s="21"/>
      <c r="B866" s="21"/>
      <c r="C866" s="21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 spans="1:27" ht="13.5" customHeight="1" x14ac:dyDescent="0.15">
      <c r="A867" s="21"/>
      <c r="B867" s="21"/>
      <c r="C867" s="21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 spans="1:27" ht="13.5" customHeight="1" x14ac:dyDescent="0.15">
      <c r="A868" s="21"/>
      <c r="B868" s="21"/>
      <c r="C868" s="21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 spans="1:27" ht="13.5" customHeight="1" x14ac:dyDescent="0.15">
      <c r="A869" s="21"/>
      <c r="B869" s="21"/>
      <c r="C869" s="21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 spans="1:27" ht="13.5" customHeight="1" x14ac:dyDescent="0.15">
      <c r="A870" s="21"/>
      <c r="B870" s="21"/>
      <c r="C870" s="21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 spans="1:27" ht="13.5" customHeight="1" x14ac:dyDescent="0.15">
      <c r="A871" s="21"/>
      <c r="B871" s="21"/>
      <c r="C871" s="21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 spans="1:27" ht="13.5" customHeight="1" x14ac:dyDescent="0.15">
      <c r="A872" s="21"/>
      <c r="B872" s="21"/>
      <c r="C872" s="21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 spans="1:27" ht="13.5" customHeight="1" x14ac:dyDescent="0.15">
      <c r="A873" s="21"/>
      <c r="B873" s="21"/>
      <c r="C873" s="21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 spans="1:27" ht="13.5" customHeight="1" x14ac:dyDescent="0.15">
      <c r="A874" s="21"/>
      <c r="B874" s="21"/>
      <c r="C874" s="21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 spans="1:27" ht="13.5" customHeight="1" x14ac:dyDescent="0.15">
      <c r="A875" s="21"/>
      <c r="B875" s="21"/>
      <c r="C875" s="21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 spans="1:27" ht="13.5" customHeight="1" x14ac:dyDescent="0.15">
      <c r="A876" s="21"/>
      <c r="B876" s="21"/>
      <c r="C876" s="21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 spans="1:27" ht="13.5" customHeight="1" x14ac:dyDescent="0.15">
      <c r="A877" s="21"/>
      <c r="B877" s="21"/>
      <c r="C877" s="21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 spans="1:27" ht="13.5" customHeight="1" x14ac:dyDescent="0.15">
      <c r="A878" s="21"/>
      <c r="B878" s="21"/>
      <c r="C878" s="21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 spans="1:27" ht="13.5" customHeight="1" x14ac:dyDescent="0.15">
      <c r="A879" s="21"/>
      <c r="B879" s="21"/>
      <c r="C879" s="21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 spans="1:27" ht="13.5" customHeight="1" x14ac:dyDescent="0.15">
      <c r="A880" s="21"/>
      <c r="B880" s="21"/>
      <c r="C880" s="21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 spans="1:27" ht="13.5" customHeight="1" x14ac:dyDescent="0.15">
      <c r="A881" s="21"/>
      <c r="B881" s="21"/>
      <c r="C881" s="21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 spans="1:27" ht="13.5" customHeight="1" x14ac:dyDescent="0.15">
      <c r="A882" s="21"/>
      <c r="B882" s="21"/>
      <c r="C882" s="21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 spans="1:27" ht="13.5" customHeight="1" x14ac:dyDescent="0.15">
      <c r="A883" s="21"/>
      <c r="B883" s="21"/>
      <c r="C883" s="21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 spans="1:27" ht="13.5" customHeight="1" x14ac:dyDescent="0.15">
      <c r="A884" s="21"/>
      <c r="B884" s="21"/>
      <c r="C884" s="21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 spans="1:27" ht="13.5" customHeight="1" x14ac:dyDescent="0.15">
      <c r="A885" s="21"/>
      <c r="B885" s="21"/>
      <c r="C885" s="21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 spans="1:27" ht="13.5" customHeight="1" x14ac:dyDescent="0.15">
      <c r="A886" s="21"/>
      <c r="B886" s="21"/>
      <c r="C886" s="21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 spans="1:27" ht="13.5" customHeight="1" x14ac:dyDescent="0.15">
      <c r="A887" s="21"/>
      <c r="B887" s="21"/>
      <c r="C887" s="21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 spans="1:27" ht="13.5" customHeight="1" x14ac:dyDescent="0.15">
      <c r="A888" s="21"/>
      <c r="B888" s="21"/>
      <c r="C888" s="21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 spans="1:27" ht="13.5" customHeight="1" x14ac:dyDescent="0.15">
      <c r="A889" s="21"/>
      <c r="B889" s="21"/>
      <c r="C889" s="21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 spans="1:27" ht="13.5" customHeight="1" x14ac:dyDescent="0.15">
      <c r="A890" s="21"/>
      <c r="B890" s="21"/>
      <c r="C890" s="21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 spans="1:27" ht="13.5" customHeight="1" x14ac:dyDescent="0.15">
      <c r="A891" s="21"/>
      <c r="B891" s="21"/>
      <c r="C891" s="21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 spans="1:27" ht="13.5" customHeight="1" x14ac:dyDescent="0.15">
      <c r="A892" s="21"/>
      <c r="B892" s="21"/>
      <c r="C892" s="21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 spans="1:27" ht="13.5" customHeight="1" x14ac:dyDescent="0.15">
      <c r="A893" s="21"/>
      <c r="B893" s="21"/>
      <c r="C893" s="21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 spans="1:27" ht="13.5" customHeight="1" x14ac:dyDescent="0.15">
      <c r="A894" s="21"/>
      <c r="B894" s="21"/>
      <c r="C894" s="21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 spans="1:27" ht="13.5" customHeight="1" x14ac:dyDescent="0.15">
      <c r="A895" s="21"/>
      <c r="B895" s="21"/>
      <c r="C895" s="21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 spans="1:27" ht="13.5" customHeight="1" x14ac:dyDescent="0.15">
      <c r="A896" s="21"/>
      <c r="B896" s="21"/>
      <c r="C896" s="21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 spans="1:27" ht="13.5" customHeight="1" x14ac:dyDescent="0.15">
      <c r="A897" s="21"/>
      <c r="B897" s="21"/>
      <c r="C897" s="21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 spans="1:27" ht="13.5" customHeight="1" x14ac:dyDescent="0.15">
      <c r="A898" s="21"/>
      <c r="B898" s="21"/>
      <c r="C898" s="21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 spans="1:27" ht="13.5" customHeight="1" x14ac:dyDescent="0.15">
      <c r="A899" s="21"/>
      <c r="B899" s="21"/>
      <c r="C899" s="21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 spans="1:27" ht="13.5" customHeight="1" x14ac:dyDescent="0.15">
      <c r="A900" s="21"/>
      <c r="B900" s="21"/>
      <c r="C900" s="21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 spans="1:27" ht="13.5" customHeight="1" x14ac:dyDescent="0.15">
      <c r="A901" s="21"/>
      <c r="B901" s="21"/>
      <c r="C901" s="21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 spans="1:27" ht="13.5" customHeight="1" x14ac:dyDescent="0.15">
      <c r="A902" s="21"/>
      <c r="B902" s="21"/>
      <c r="C902" s="21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 spans="1:27" ht="13.5" customHeight="1" x14ac:dyDescent="0.15">
      <c r="A903" s="21"/>
      <c r="B903" s="21"/>
      <c r="C903" s="21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 spans="1:27" ht="13.5" customHeight="1" x14ac:dyDescent="0.15">
      <c r="A904" s="21"/>
      <c r="B904" s="21"/>
      <c r="C904" s="21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 spans="1:27" ht="13.5" customHeight="1" x14ac:dyDescent="0.15">
      <c r="A905" s="21"/>
      <c r="B905" s="21"/>
      <c r="C905" s="21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 spans="1:27" ht="13.5" customHeight="1" x14ac:dyDescent="0.15">
      <c r="A906" s="21"/>
      <c r="B906" s="21"/>
      <c r="C906" s="21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 spans="1:27" ht="13.5" customHeight="1" x14ac:dyDescent="0.15">
      <c r="A907" s="21"/>
      <c r="B907" s="21"/>
      <c r="C907" s="21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 spans="1:27" ht="13.5" customHeight="1" x14ac:dyDescent="0.15">
      <c r="A908" s="21"/>
      <c r="B908" s="21"/>
      <c r="C908" s="21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 spans="1:27" ht="13.5" customHeight="1" x14ac:dyDescent="0.15">
      <c r="A909" s="21"/>
      <c r="B909" s="21"/>
      <c r="C909" s="21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 spans="1:27" ht="13.5" customHeight="1" x14ac:dyDescent="0.15">
      <c r="A910" s="21"/>
      <c r="B910" s="21"/>
      <c r="C910" s="21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 spans="1:27" ht="13.5" customHeight="1" x14ac:dyDescent="0.15">
      <c r="A911" s="21"/>
      <c r="B911" s="21"/>
      <c r="C911" s="21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 spans="1:27" ht="13.5" customHeight="1" x14ac:dyDescent="0.15">
      <c r="A912" s="21"/>
      <c r="B912" s="21"/>
      <c r="C912" s="21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 spans="1:27" ht="13.5" customHeight="1" x14ac:dyDescent="0.15">
      <c r="A913" s="21"/>
      <c r="B913" s="21"/>
      <c r="C913" s="21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 spans="1:27" ht="13.5" customHeight="1" x14ac:dyDescent="0.15">
      <c r="A914" s="21"/>
      <c r="B914" s="21"/>
      <c r="C914" s="21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 spans="1:27" ht="13.5" customHeight="1" x14ac:dyDescent="0.15">
      <c r="A915" s="21"/>
      <c r="B915" s="21"/>
      <c r="C915" s="21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 spans="1:27" ht="13.5" customHeight="1" x14ac:dyDescent="0.15">
      <c r="A916" s="21"/>
      <c r="B916" s="21"/>
      <c r="C916" s="21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 spans="1:27" ht="13.5" customHeight="1" x14ac:dyDescent="0.15">
      <c r="A917" s="21"/>
      <c r="B917" s="21"/>
      <c r="C917" s="21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 spans="1:27" ht="13.5" customHeight="1" x14ac:dyDescent="0.15">
      <c r="A918" s="21"/>
      <c r="B918" s="21"/>
      <c r="C918" s="21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 spans="1:27" ht="13.5" customHeight="1" x14ac:dyDescent="0.15">
      <c r="A919" s="21"/>
      <c r="B919" s="21"/>
      <c r="C919" s="21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 spans="1:27" ht="13.5" customHeight="1" x14ac:dyDescent="0.15">
      <c r="A920" s="21"/>
      <c r="B920" s="21"/>
      <c r="C920" s="21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 spans="1:27" ht="13.5" customHeight="1" x14ac:dyDescent="0.15">
      <c r="A921" s="21"/>
      <c r="B921" s="21"/>
      <c r="C921" s="21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 spans="1:27" ht="13.5" customHeight="1" x14ac:dyDescent="0.15">
      <c r="A922" s="21"/>
      <c r="B922" s="21"/>
      <c r="C922" s="21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 spans="1:27" ht="13.5" customHeight="1" x14ac:dyDescent="0.15">
      <c r="A923" s="21"/>
      <c r="B923" s="21"/>
      <c r="C923" s="21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 spans="1:27" ht="13.5" customHeight="1" x14ac:dyDescent="0.15">
      <c r="A924" s="21"/>
      <c r="B924" s="21"/>
      <c r="C924" s="21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 spans="1:27" ht="13.5" customHeight="1" x14ac:dyDescent="0.15">
      <c r="A925" s="21"/>
      <c r="B925" s="21"/>
      <c r="C925" s="21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 spans="1:27" ht="13.5" customHeight="1" x14ac:dyDescent="0.15">
      <c r="A926" s="21"/>
      <c r="B926" s="21"/>
      <c r="C926" s="21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 spans="1:27" ht="13.5" customHeight="1" x14ac:dyDescent="0.15">
      <c r="A927" s="21"/>
      <c r="B927" s="21"/>
      <c r="C927" s="21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 spans="1:27" ht="13.5" customHeight="1" x14ac:dyDescent="0.15">
      <c r="A928" s="21"/>
      <c r="B928" s="21"/>
      <c r="C928" s="21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 spans="1:27" ht="13.5" customHeight="1" x14ac:dyDescent="0.15">
      <c r="A929" s="21"/>
      <c r="B929" s="21"/>
      <c r="C929" s="21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 spans="1:27" ht="13.5" customHeight="1" x14ac:dyDescent="0.15">
      <c r="A930" s="21"/>
      <c r="B930" s="21"/>
      <c r="C930" s="21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 spans="1:27" ht="13.5" customHeight="1" x14ac:dyDescent="0.15">
      <c r="A931" s="21"/>
      <c r="B931" s="21"/>
      <c r="C931" s="21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 spans="1:27" ht="13.5" customHeight="1" x14ac:dyDescent="0.15">
      <c r="A932" s="21"/>
      <c r="B932" s="21"/>
      <c r="C932" s="21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 spans="1:27" ht="13.5" customHeight="1" x14ac:dyDescent="0.15">
      <c r="A933" s="21"/>
      <c r="B933" s="21"/>
      <c r="C933" s="21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 spans="1:27" ht="13.5" customHeight="1" x14ac:dyDescent="0.15">
      <c r="A934" s="21"/>
      <c r="B934" s="21"/>
      <c r="C934" s="21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 spans="1:27" ht="13.5" customHeight="1" x14ac:dyDescent="0.15">
      <c r="A935" s="21"/>
      <c r="B935" s="21"/>
      <c r="C935" s="21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 spans="1:27" ht="13.5" customHeight="1" x14ac:dyDescent="0.15">
      <c r="A936" s="21"/>
      <c r="B936" s="21"/>
      <c r="C936" s="21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 spans="1:27" ht="13.5" customHeight="1" x14ac:dyDescent="0.15">
      <c r="A937" s="21"/>
      <c r="B937" s="21"/>
      <c r="C937" s="21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 spans="1:27" ht="13.5" customHeight="1" x14ac:dyDescent="0.15">
      <c r="A938" s="21"/>
      <c r="B938" s="21"/>
      <c r="C938" s="21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 spans="1:27" ht="13.5" customHeight="1" x14ac:dyDescent="0.15">
      <c r="A939" s="21"/>
      <c r="B939" s="21"/>
      <c r="C939" s="21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 spans="1:27" ht="13.5" customHeight="1" x14ac:dyDescent="0.15">
      <c r="A940" s="21"/>
      <c r="B940" s="21"/>
      <c r="C940" s="21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 spans="1:27" ht="13.5" customHeight="1" x14ac:dyDescent="0.15">
      <c r="A941" s="21"/>
      <c r="B941" s="21"/>
      <c r="C941" s="21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 spans="1:27" ht="13.5" customHeight="1" x14ac:dyDescent="0.15">
      <c r="A942" s="21"/>
      <c r="B942" s="21"/>
      <c r="C942" s="21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 spans="1:27" ht="13.5" customHeight="1" x14ac:dyDescent="0.15">
      <c r="A943" s="21"/>
      <c r="B943" s="21"/>
      <c r="C943" s="21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 spans="1:27" ht="13.5" customHeight="1" x14ac:dyDescent="0.15">
      <c r="A944" s="21"/>
      <c r="B944" s="21"/>
      <c r="C944" s="21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 spans="1:27" ht="13.5" customHeight="1" x14ac:dyDescent="0.15">
      <c r="A945" s="21"/>
      <c r="B945" s="21"/>
      <c r="C945" s="21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 spans="1:27" ht="13.5" customHeight="1" x14ac:dyDescent="0.15">
      <c r="A946" s="21"/>
      <c r="B946" s="21"/>
      <c r="C946" s="21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 spans="1:27" ht="13.5" customHeight="1" x14ac:dyDescent="0.15">
      <c r="A947" s="21"/>
      <c r="B947" s="21"/>
      <c r="C947" s="21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 spans="1:27" ht="13.5" customHeight="1" x14ac:dyDescent="0.15">
      <c r="A948" s="21"/>
      <c r="B948" s="21"/>
      <c r="C948" s="21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 spans="1:27" ht="13.5" customHeight="1" x14ac:dyDescent="0.15">
      <c r="A949" s="21"/>
      <c r="B949" s="21"/>
      <c r="C949" s="21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 spans="1:27" ht="13.5" customHeight="1" x14ac:dyDescent="0.15">
      <c r="A950" s="21"/>
      <c r="B950" s="21"/>
      <c r="C950" s="21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 spans="1:27" ht="13.5" customHeight="1" x14ac:dyDescent="0.15">
      <c r="A951" s="21"/>
      <c r="B951" s="21"/>
      <c r="C951" s="21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 spans="1:27" ht="13.5" customHeight="1" x14ac:dyDescent="0.15">
      <c r="A952" s="21"/>
      <c r="B952" s="21"/>
      <c r="C952" s="21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 spans="1:27" ht="13.5" customHeight="1" x14ac:dyDescent="0.15">
      <c r="A953" s="21"/>
      <c r="B953" s="21"/>
      <c r="C953" s="21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 spans="1:27" ht="13.5" customHeight="1" x14ac:dyDescent="0.15">
      <c r="A954" s="21"/>
      <c r="B954" s="21"/>
      <c r="C954" s="21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 spans="1:27" ht="13.5" customHeight="1" x14ac:dyDescent="0.15">
      <c r="A955" s="21"/>
      <c r="B955" s="21"/>
      <c r="C955" s="21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 spans="1:27" ht="13.5" customHeight="1" x14ac:dyDescent="0.15">
      <c r="A956" s="21"/>
      <c r="B956" s="21"/>
      <c r="C956" s="21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 spans="1:27" ht="13.5" customHeight="1" x14ac:dyDescent="0.15">
      <c r="A957" s="21"/>
      <c r="B957" s="21"/>
      <c r="C957" s="21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 spans="1:27" ht="13.5" customHeight="1" x14ac:dyDescent="0.15">
      <c r="A958" s="21"/>
      <c r="B958" s="21"/>
      <c r="C958" s="21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 spans="1:27" ht="13.5" customHeight="1" x14ac:dyDescent="0.15">
      <c r="A959" s="21"/>
      <c r="B959" s="21"/>
      <c r="C959" s="21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 spans="1:27" ht="13.5" customHeight="1" x14ac:dyDescent="0.15">
      <c r="A960" s="21"/>
      <c r="B960" s="21"/>
      <c r="C960" s="21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  <row r="961" spans="1:27" ht="13.5" customHeight="1" x14ac:dyDescent="0.15">
      <c r="A961" s="21"/>
      <c r="B961" s="21"/>
      <c r="C961" s="21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</row>
    <row r="962" spans="1:27" ht="13.5" customHeight="1" x14ac:dyDescent="0.15">
      <c r="A962" s="21"/>
      <c r="B962" s="21"/>
      <c r="C962" s="21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</row>
    <row r="963" spans="1:27" ht="13.5" customHeight="1" x14ac:dyDescent="0.15">
      <c r="A963" s="21"/>
      <c r="B963" s="21"/>
      <c r="C963" s="21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</row>
    <row r="964" spans="1:27" ht="13.5" customHeight="1" x14ac:dyDescent="0.15">
      <c r="A964" s="21"/>
      <c r="B964" s="21"/>
      <c r="C964" s="21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</row>
    <row r="965" spans="1:27" ht="13.5" customHeight="1" x14ac:dyDescent="0.15">
      <c r="A965" s="21"/>
      <c r="B965" s="21"/>
      <c r="C965" s="21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</row>
    <row r="966" spans="1:27" ht="13.5" customHeight="1" x14ac:dyDescent="0.15">
      <c r="A966" s="21"/>
      <c r="B966" s="21"/>
      <c r="C966" s="21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</row>
    <row r="967" spans="1:27" ht="13.5" customHeight="1" x14ac:dyDescent="0.15">
      <c r="A967" s="21"/>
      <c r="B967" s="21"/>
      <c r="C967" s="21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</row>
    <row r="968" spans="1:27" ht="13.5" customHeight="1" x14ac:dyDescent="0.15">
      <c r="A968" s="21"/>
      <c r="B968" s="21"/>
      <c r="C968" s="21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</row>
    <row r="969" spans="1:27" ht="13.5" customHeight="1" x14ac:dyDescent="0.15">
      <c r="A969" s="21"/>
      <c r="B969" s="21"/>
      <c r="C969" s="21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</row>
    <row r="970" spans="1:27" ht="13.5" customHeight="1" x14ac:dyDescent="0.15">
      <c r="A970" s="21"/>
      <c r="B970" s="21"/>
      <c r="C970" s="21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</row>
    <row r="971" spans="1:27" ht="13.5" customHeight="1" x14ac:dyDescent="0.15">
      <c r="A971" s="21"/>
      <c r="B971" s="21"/>
      <c r="C971" s="21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</row>
    <row r="972" spans="1:27" ht="13.5" customHeight="1" x14ac:dyDescent="0.15">
      <c r="A972" s="21"/>
      <c r="B972" s="21"/>
      <c r="C972" s="21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</row>
    <row r="973" spans="1:27" ht="13.5" customHeight="1" x14ac:dyDescent="0.15">
      <c r="A973" s="21"/>
      <c r="B973" s="21"/>
      <c r="C973" s="21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</row>
    <row r="974" spans="1:27" ht="13.5" customHeight="1" x14ac:dyDescent="0.15">
      <c r="A974" s="21"/>
      <c r="B974" s="21"/>
      <c r="C974" s="21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</row>
    <row r="975" spans="1:27" ht="13.5" customHeight="1" x14ac:dyDescent="0.15">
      <c r="A975" s="21"/>
      <c r="B975" s="21"/>
      <c r="C975" s="21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</row>
    <row r="976" spans="1:27" ht="13.5" customHeight="1" x14ac:dyDescent="0.15">
      <c r="A976" s="21"/>
      <c r="B976" s="21"/>
      <c r="C976" s="21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</row>
    <row r="977" spans="1:27" ht="13.5" customHeight="1" x14ac:dyDescent="0.15">
      <c r="A977" s="21"/>
      <c r="B977" s="21"/>
      <c r="C977" s="21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</row>
    <row r="978" spans="1:27" ht="13.5" customHeight="1" x14ac:dyDescent="0.15">
      <c r="A978" s="21"/>
      <c r="B978" s="21"/>
      <c r="C978" s="21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</row>
    <row r="979" spans="1:27" ht="13.5" customHeight="1" x14ac:dyDescent="0.15">
      <c r="A979" s="21"/>
      <c r="B979" s="21"/>
      <c r="C979" s="21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</row>
    <row r="980" spans="1:27" ht="13.5" customHeight="1" x14ac:dyDescent="0.15">
      <c r="A980" s="21"/>
      <c r="B980" s="21"/>
      <c r="C980" s="21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</row>
    <row r="981" spans="1:27" ht="13.5" customHeight="1" x14ac:dyDescent="0.15">
      <c r="A981" s="21"/>
      <c r="B981" s="21"/>
      <c r="C981" s="21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</row>
    <row r="982" spans="1:27" ht="13.5" customHeight="1" x14ac:dyDescent="0.15">
      <c r="A982" s="21"/>
      <c r="B982" s="21"/>
      <c r="C982" s="21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</row>
    <row r="983" spans="1:27" ht="13.5" customHeight="1" x14ac:dyDescent="0.15">
      <c r="A983" s="21"/>
      <c r="B983" s="21"/>
      <c r="C983" s="21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</row>
    <row r="984" spans="1:27" ht="13.5" customHeight="1" x14ac:dyDescent="0.15">
      <c r="A984" s="21"/>
      <c r="B984" s="21"/>
      <c r="C984" s="21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</row>
    <row r="985" spans="1:27" ht="13.5" customHeight="1" x14ac:dyDescent="0.15">
      <c r="A985" s="21"/>
      <c r="B985" s="21"/>
      <c r="C985" s="21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</row>
    <row r="986" spans="1:27" ht="13.5" customHeight="1" x14ac:dyDescent="0.15">
      <c r="A986" s="21"/>
      <c r="B986" s="21"/>
      <c r="C986" s="21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</row>
    <row r="987" spans="1:27" ht="13.5" customHeight="1" x14ac:dyDescent="0.15">
      <c r="A987" s="21"/>
      <c r="B987" s="21"/>
      <c r="C987" s="21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</row>
    <row r="988" spans="1:27" ht="13.5" customHeight="1" x14ac:dyDescent="0.15">
      <c r="A988" s="21"/>
      <c r="B988" s="21"/>
      <c r="C988" s="21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</row>
    <row r="989" spans="1:27" ht="13.5" customHeight="1" x14ac:dyDescent="0.15">
      <c r="A989" s="21"/>
      <c r="B989" s="21"/>
      <c r="C989" s="21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</row>
    <row r="990" spans="1:27" ht="13.5" customHeight="1" x14ac:dyDescent="0.15">
      <c r="A990" s="21"/>
      <c r="B990" s="21"/>
      <c r="C990" s="21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</row>
    <row r="991" spans="1:27" ht="13.5" customHeight="1" x14ac:dyDescent="0.15">
      <c r="A991" s="21"/>
      <c r="B991" s="21"/>
      <c r="C991" s="21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</row>
    <row r="992" spans="1:27" ht="13.5" customHeight="1" x14ac:dyDescent="0.15">
      <c r="A992" s="21"/>
      <c r="B992" s="21"/>
      <c r="C992" s="21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</row>
    <row r="993" spans="1:27" ht="13.5" customHeight="1" x14ac:dyDescent="0.15">
      <c r="A993" s="21"/>
      <c r="B993" s="21"/>
      <c r="C993" s="21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</row>
    <row r="994" spans="1:27" ht="13.5" customHeight="1" x14ac:dyDescent="0.15">
      <c r="A994" s="21"/>
      <c r="B994" s="21"/>
      <c r="C994" s="21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</row>
    <row r="995" spans="1:27" ht="13.5" customHeight="1" x14ac:dyDescent="0.15">
      <c r="A995" s="21"/>
      <c r="B995" s="21"/>
      <c r="C995" s="21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</row>
    <row r="996" spans="1:27" ht="13.5" customHeight="1" x14ac:dyDescent="0.15">
      <c r="A996" s="21"/>
      <c r="B996" s="21"/>
      <c r="C996" s="21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</row>
    <row r="997" spans="1:27" ht="13.5" customHeight="1" x14ac:dyDescent="0.15">
      <c r="A997" s="21"/>
      <c r="B997" s="21"/>
      <c r="C997" s="21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</row>
    <row r="998" spans="1:27" ht="13.5" customHeight="1" x14ac:dyDescent="0.15">
      <c r="A998" s="21"/>
      <c r="B998" s="21"/>
      <c r="C998" s="21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</row>
    <row r="999" spans="1:27" ht="13.5" customHeight="1" x14ac:dyDescent="0.15">
      <c r="A999" s="21"/>
      <c r="B999" s="21"/>
      <c r="C999" s="21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</row>
    <row r="1000" spans="1:27" ht="13.5" customHeight="1" x14ac:dyDescent="0.15">
      <c r="A1000" s="21"/>
      <c r="B1000" s="21"/>
      <c r="C1000" s="21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  <row r="1001" spans="1:27" ht="13.5" customHeight="1" x14ac:dyDescent="0.15">
      <c r="A1001" s="21"/>
      <c r="B1001" s="21"/>
      <c r="C1001" s="21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</row>
    <row r="1002" spans="1:27" ht="13.5" customHeight="1" x14ac:dyDescent="0.15">
      <c r="A1002" s="21"/>
      <c r="B1002" s="21"/>
      <c r="C1002" s="21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</row>
    <row r="1003" spans="1:27" ht="13.5" customHeight="1" x14ac:dyDescent="0.15">
      <c r="A1003" s="21"/>
      <c r="B1003" s="21"/>
      <c r="C1003" s="21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</row>
    <row r="1004" spans="1:27" ht="13.5" customHeight="1" x14ac:dyDescent="0.15">
      <c r="A1004" s="21"/>
      <c r="B1004" s="21"/>
      <c r="C1004" s="21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</row>
    <row r="1005" spans="1:27" ht="13.5" customHeight="1" x14ac:dyDescent="0.15">
      <c r="A1005" s="21"/>
      <c r="B1005" s="21"/>
      <c r="C1005" s="21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</row>
    <row r="1006" spans="1:27" ht="13.5" customHeight="1" x14ac:dyDescent="0.15">
      <c r="A1006" s="21"/>
      <c r="B1006" s="21"/>
      <c r="C1006" s="21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</row>
    <row r="1007" spans="1:27" ht="13.5" customHeight="1" x14ac:dyDescent="0.15">
      <c r="A1007" s="21"/>
      <c r="B1007" s="21"/>
      <c r="C1007" s="21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</row>
    <row r="1008" spans="1:27" ht="13.5" customHeight="1" x14ac:dyDescent="0.15">
      <c r="A1008" s="21"/>
      <c r="B1008" s="21"/>
      <c r="C1008" s="21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</row>
    <row r="1009" spans="1:27" ht="13.5" customHeight="1" x14ac:dyDescent="0.15">
      <c r="A1009" s="21"/>
      <c r="B1009" s="21"/>
      <c r="C1009" s="21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</row>
    <row r="1010" spans="1:27" ht="13.5" customHeight="1" x14ac:dyDescent="0.15">
      <c r="A1010" s="21"/>
      <c r="B1010" s="21"/>
      <c r="C1010" s="21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</row>
    <row r="1011" spans="1:27" ht="13.5" customHeight="1" x14ac:dyDescent="0.15">
      <c r="A1011" s="21"/>
      <c r="B1011" s="21"/>
      <c r="C1011" s="21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</row>
    <row r="1012" spans="1:27" ht="13.5" customHeight="1" x14ac:dyDescent="0.15">
      <c r="A1012" s="21"/>
      <c r="B1012" s="21"/>
      <c r="C1012" s="21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</row>
    <row r="1013" spans="1:27" ht="13.5" customHeight="1" x14ac:dyDescent="0.15">
      <c r="A1013" s="21"/>
      <c r="B1013" s="21"/>
      <c r="C1013" s="21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</row>
    <row r="1014" spans="1:27" ht="13.5" customHeight="1" x14ac:dyDescent="0.15">
      <c r="A1014" s="21"/>
      <c r="B1014" s="21"/>
      <c r="C1014" s="21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</row>
    <row r="1015" spans="1:27" ht="13.5" customHeight="1" x14ac:dyDescent="0.15">
      <c r="A1015" s="21"/>
      <c r="B1015" s="21"/>
      <c r="C1015" s="21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</row>
    <row r="1016" spans="1:27" ht="13.5" customHeight="1" x14ac:dyDescent="0.15">
      <c r="A1016" s="21"/>
      <c r="B1016" s="21"/>
      <c r="C1016" s="21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</row>
    <row r="1017" spans="1:27" ht="13.5" customHeight="1" x14ac:dyDescent="0.15">
      <c r="A1017" s="21"/>
      <c r="B1017" s="21"/>
      <c r="C1017" s="21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</row>
    <row r="1018" spans="1:27" ht="13.5" customHeight="1" x14ac:dyDescent="0.15">
      <c r="A1018" s="21"/>
      <c r="B1018" s="21"/>
      <c r="C1018" s="21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</row>
    <row r="1019" spans="1:27" ht="13.5" customHeight="1" x14ac:dyDescent="0.15">
      <c r="A1019" s="21"/>
      <c r="B1019" s="21"/>
      <c r="C1019" s="21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</row>
    <row r="1020" spans="1:27" ht="13.5" customHeight="1" x14ac:dyDescent="0.15">
      <c r="A1020" s="21"/>
      <c r="B1020" s="21"/>
      <c r="C1020" s="21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</row>
    <row r="1021" spans="1:27" ht="13.5" customHeight="1" x14ac:dyDescent="0.15">
      <c r="A1021" s="21"/>
      <c r="B1021" s="21"/>
      <c r="C1021" s="21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</row>
    <row r="1022" spans="1:27" ht="13.5" customHeight="1" x14ac:dyDescent="0.15">
      <c r="A1022" s="21"/>
      <c r="B1022" s="21"/>
      <c r="C1022" s="21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</row>
    <row r="1023" spans="1:27" ht="13.5" customHeight="1" x14ac:dyDescent="0.15">
      <c r="A1023" s="21"/>
      <c r="B1023" s="21"/>
      <c r="C1023" s="21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</row>
    <row r="1024" spans="1:27" ht="13.5" customHeight="1" x14ac:dyDescent="0.15">
      <c r="A1024" s="21"/>
      <c r="B1024" s="21"/>
      <c r="C1024" s="21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</row>
    <row r="1025" spans="1:27" ht="13.5" customHeight="1" x14ac:dyDescent="0.15">
      <c r="A1025" s="21"/>
      <c r="B1025" s="21"/>
      <c r="C1025" s="21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</row>
    <row r="1026" spans="1:27" ht="13.5" customHeight="1" x14ac:dyDescent="0.15">
      <c r="A1026" s="21"/>
      <c r="B1026" s="21"/>
      <c r="C1026" s="21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</row>
    <row r="1027" spans="1:27" ht="13.5" customHeight="1" x14ac:dyDescent="0.15">
      <c r="A1027" s="21"/>
      <c r="B1027" s="21"/>
      <c r="C1027" s="21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</row>
    <row r="1028" spans="1:27" ht="13.5" customHeight="1" x14ac:dyDescent="0.15">
      <c r="A1028" s="21"/>
      <c r="B1028" s="21"/>
      <c r="C1028" s="21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</row>
    <row r="1029" spans="1:27" ht="13.5" customHeight="1" x14ac:dyDescent="0.15">
      <c r="A1029" s="21"/>
      <c r="B1029" s="21"/>
      <c r="C1029" s="21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</row>
    <row r="1030" spans="1:27" ht="13.5" customHeight="1" x14ac:dyDescent="0.15">
      <c r="A1030" s="21"/>
      <c r="B1030" s="21"/>
      <c r="C1030" s="21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</row>
    <row r="1031" spans="1:27" ht="13.5" customHeight="1" x14ac:dyDescent="0.15">
      <c r="A1031" s="21"/>
      <c r="B1031" s="21"/>
      <c r="C1031" s="21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</row>
    <row r="1032" spans="1:27" ht="13.5" customHeight="1" x14ac:dyDescent="0.15">
      <c r="A1032" s="21"/>
      <c r="B1032" s="21"/>
      <c r="C1032" s="21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30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</row>
    <row r="1033" spans="1:27" ht="13.5" customHeight="1" x14ac:dyDescent="0.15">
      <c r="A1033" s="21"/>
      <c r="B1033" s="21"/>
      <c r="C1033" s="21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</row>
    <row r="1034" spans="1:27" ht="13.5" customHeight="1" x14ac:dyDescent="0.15">
      <c r="A1034" s="21"/>
      <c r="B1034" s="21"/>
      <c r="C1034" s="21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</row>
    <row r="1035" spans="1:27" ht="13.5" customHeight="1" x14ac:dyDescent="0.15">
      <c r="A1035" s="21"/>
      <c r="B1035" s="21"/>
      <c r="C1035" s="21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</row>
    <row r="1036" spans="1:27" ht="13.5" customHeight="1" x14ac:dyDescent="0.15">
      <c r="A1036" s="21"/>
      <c r="B1036" s="21"/>
      <c r="C1036" s="21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</row>
    <row r="1037" spans="1:27" ht="13.5" customHeight="1" x14ac:dyDescent="0.15">
      <c r="A1037" s="21"/>
      <c r="B1037" s="21"/>
      <c r="C1037" s="21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</row>
    <row r="1038" spans="1:27" ht="13.5" customHeight="1" x14ac:dyDescent="0.15">
      <c r="A1038" s="21"/>
      <c r="B1038" s="21"/>
      <c r="C1038" s="21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0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</row>
    <row r="1039" spans="1:27" ht="13.5" customHeight="1" x14ac:dyDescent="0.15">
      <c r="A1039" s="21"/>
      <c r="B1039" s="21"/>
      <c r="C1039" s="21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</row>
    <row r="1040" spans="1:27" ht="13.5" customHeight="1" x14ac:dyDescent="0.15">
      <c r="A1040" s="21"/>
      <c r="B1040" s="21"/>
      <c r="C1040" s="21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0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</row>
    <row r="1041" spans="1:27" ht="13.5" customHeight="1" x14ac:dyDescent="0.15">
      <c r="A1041" s="21"/>
      <c r="B1041" s="21"/>
      <c r="C1041" s="21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</row>
  </sheetData>
  <sortState xmlns:xlrd2="http://schemas.microsoft.com/office/spreadsheetml/2017/richdata2" ref="B335:N356">
    <sortCondition descending="1" ref="L335:L356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2021-08-26T08:35:05Z</dcterms:modified>
</cp:coreProperties>
</file>