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us\Documents\Andrus 2022\"/>
    </mc:Choice>
  </mc:AlternateContent>
  <bookViews>
    <workbookView xWindow="0" yWindow="0" windowWidth="28800" windowHeight="12435"/>
  </bookViews>
  <sheets>
    <sheet name="Punktitabe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1" i="5" l="1"/>
  <c r="L321" i="5"/>
  <c r="M320" i="5"/>
  <c r="L320" i="5"/>
  <c r="M319" i="5"/>
  <c r="L319" i="5"/>
  <c r="M318" i="5"/>
  <c r="L318" i="5"/>
  <c r="M317" i="5"/>
  <c r="L317" i="5"/>
  <c r="M316" i="5"/>
  <c r="L316" i="5"/>
  <c r="M315" i="5"/>
  <c r="L315" i="5"/>
  <c r="M314" i="5"/>
  <c r="L314" i="5"/>
  <c r="M313" i="5"/>
  <c r="L313" i="5"/>
  <c r="M312" i="5"/>
  <c r="L312" i="5"/>
  <c r="M311" i="5"/>
  <c r="L311" i="5"/>
  <c r="M310" i="5"/>
  <c r="L310" i="5"/>
  <c r="M309" i="5"/>
  <c r="L309" i="5"/>
  <c r="M308" i="5"/>
  <c r="L308" i="5"/>
  <c r="M307" i="5"/>
  <c r="L307" i="5"/>
  <c r="M304" i="5"/>
  <c r="L304" i="5"/>
  <c r="M303" i="5"/>
  <c r="L303" i="5"/>
  <c r="M302" i="5"/>
  <c r="L302" i="5"/>
  <c r="M301" i="5"/>
  <c r="L301" i="5"/>
  <c r="M300" i="5"/>
  <c r="L300" i="5"/>
  <c r="M299" i="5"/>
  <c r="L299" i="5"/>
  <c r="M298" i="5"/>
  <c r="L298" i="5"/>
  <c r="M297" i="5"/>
  <c r="L297" i="5"/>
  <c r="M296" i="5"/>
  <c r="L296" i="5"/>
  <c r="M295" i="5"/>
  <c r="L295" i="5"/>
  <c r="M294" i="5"/>
  <c r="L294" i="5"/>
  <c r="M293" i="5"/>
  <c r="L293" i="5"/>
  <c r="M292" i="5"/>
  <c r="L292" i="5"/>
  <c r="M291" i="5"/>
  <c r="L291" i="5"/>
  <c r="M290" i="5"/>
  <c r="L290" i="5"/>
  <c r="M289" i="5"/>
  <c r="L289" i="5"/>
  <c r="M288" i="5"/>
  <c r="L288" i="5"/>
  <c r="M287" i="5"/>
  <c r="L287" i="5"/>
  <c r="M286" i="5"/>
  <c r="L286" i="5"/>
  <c r="M285" i="5"/>
  <c r="L285" i="5"/>
  <c r="M284" i="5"/>
  <c r="L284" i="5"/>
  <c r="M283" i="5"/>
  <c r="L283" i="5"/>
  <c r="M282" i="5"/>
  <c r="L282" i="5"/>
  <c r="M281" i="5"/>
  <c r="L281" i="5"/>
  <c r="M280" i="5"/>
  <c r="L280" i="5"/>
  <c r="M279" i="5"/>
  <c r="L279" i="5"/>
  <c r="M278" i="5"/>
  <c r="L278" i="5"/>
  <c r="M277" i="5"/>
  <c r="L277" i="5"/>
  <c r="M274" i="5"/>
  <c r="L274" i="5"/>
  <c r="M273" i="5"/>
  <c r="L273" i="5"/>
  <c r="M272" i="5"/>
  <c r="L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M265" i="5"/>
  <c r="L265" i="5"/>
  <c r="M264" i="5"/>
  <c r="L264" i="5"/>
  <c r="M263" i="5"/>
  <c r="L263" i="5"/>
  <c r="M262" i="5"/>
  <c r="L262" i="5"/>
  <c r="M261" i="5"/>
  <c r="L261" i="5"/>
  <c r="M260" i="5"/>
  <c r="L260" i="5"/>
  <c r="M259" i="5"/>
  <c r="L259" i="5"/>
  <c r="M258" i="5"/>
  <c r="L258" i="5"/>
  <c r="M257" i="5"/>
  <c r="L257" i="5"/>
  <c r="M254" i="5"/>
  <c r="L254" i="5"/>
  <c r="M253" i="5"/>
  <c r="L253" i="5"/>
  <c r="M252" i="5"/>
  <c r="L252" i="5"/>
  <c r="M251" i="5"/>
  <c r="L251" i="5"/>
  <c r="M250" i="5"/>
  <c r="L250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3" i="5"/>
  <c r="L243" i="5"/>
  <c r="M242" i="5"/>
  <c r="L242" i="5"/>
  <c r="M241" i="5"/>
  <c r="L241" i="5"/>
  <c r="M238" i="5"/>
  <c r="L238" i="5"/>
  <c r="M237" i="5"/>
  <c r="L237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30" i="5"/>
  <c r="L230" i="5"/>
  <c r="M229" i="5"/>
  <c r="L229" i="5"/>
  <c r="M226" i="5"/>
  <c r="L226" i="5"/>
  <c r="M225" i="5"/>
  <c r="L225" i="5"/>
  <c r="M224" i="5"/>
  <c r="L224" i="5"/>
  <c r="M223" i="5"/>
  <c r="L223" i="5"/>
  <c r="M222" i="5"/>
  <c r="L222" i="5"/>
  <c r="M221" i="5"/>
  <c r="L221" i="5"/>
  <c r="M220" i="5"/>
  <c r="L220" i="5"/>
  <c r="M219" i="5"/>
  <c r="L219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7" i="5"/>
  <c r="L177" i="5"/>
  <c r="M176" i="5"/>
  <c r="L176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5" i="5"/>
  <c r="L165" i="5"/>
  <c r="M164" i="5"/>
  <c r="L164" i="5"/>
  <c r="M163" i="5"/>
  <c r="L163" i="5"/>
  <c r="M162" i="5"/>
  <c r="L162" i="5"/>
  <c r="M161" i="5"/>
  <c r="L161" i="5"/>
  <c r="M160" i="5"/>
  <c r="L160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3" i="5"/>
  <c r="L153" i="5"/>
  <c r="M152" i="5"/>
  <c r="L152" i="5"/>
  <c r="M151" i="5"/>
  <c r="L151" i="5"/>
  <c r="M150" i="5"/>
  <c r="L150" i="5"/>
  <c r="M149" i="5"/>
  <c r="L149" i="5"/>
  <c r="M148" i="5"/>
  <c r="L148" i="5"/>
  <c r="M147" i="5"/>
  <c r="L147" i="5"/>
  <c r="M146" i="5"/>
  <c r="L146" i="5"/>
  <c r="M145" i="5"/>
  <c r="L145" i="5"/>
  <c r="M144" i="5"/>
  <c r="L144" i="5"/>
  <c r="M143" i="5"/>
  <c r="L143" i="5"/>
  <c r="M140" i="5"/>
  <c r="L140" i="5"/>
  <c r="M139" i="5"/>
  <c r="L139" i="5"/>
  <c r="M138" i="5"/>
  <c r="L138" i="5"/>
  <c r="M137" i="5"/>
  <c r="L137" i="5"/>
  <c r="M136" i="5"/>
  <c r="L136" i="5"/>
  <c r="M135" i="5"/>
  <c r="L135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23" i="5"/>
  <c r="L123" i="5"/>
  <c r="M122" i="5"/>
  <c r="L122" i="5"/>
  <c r="M121" i="5"/>
  <c r="L121" i="5"/>
  <c r="M120" i="5"/>
  <c r="L120" i="5"/>
  <c r="M119" i="5"/>
  <c r="L119" i="5"/>
  <c r="M118" i="5"/>
  <c r="L118" i="5"/>
  <c r="M117" i="5"/>
  <c r="L117" i="5"/>
  <c r="M116" i="5"/>
  <c r="L116" i="5"/>
  <c r="M115" i="5"/>
  <c r="L115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0" i="5"/>
  <c r="L40" i="5"/>
  <c r="M39" i="5"/>
  <c r="L39" i="5"/>
  <c r="M38" i="5"/>
  <c r="L38" i="5"/>
  <c r="M37" i="5"/>
  <c r="L37" i="5"/>
  <c r="M36" i="5"/>
  <c r="L36" i="5"/>
  <c r="M35" i="5"/>
  <c r="L35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</calcChain>
</file>

<file path=xl/sharedStrings.xml><?xml version="1.0" encoding="utf-8"?>
<sst xmlns="http://schemas.openxmlformats.org/spreadsheetml/2006/main" count="679" uniqueCount="370">
  <si>
    <t>Indrek Karja</t>
  </si>
  <si>
    <t>Tartu Katoliku SK</t>
  </si>
  <si>
    <t>1000m</t>
  </si>
  <si>
    <t>Aron Sepa</t>
  </si>
  <si>
    <t>Tartu SS Kalev</t>
  </si>
  <si>
    <t>100m</t>
  </si>
  <si>
    <t>Mikk Mihkel Ruus</t>
  </si>
  <si>
    <t>Triinu Palo</t>
  </si>
  <si>
    <t>Ujumise Spordiklubi</t>
  </si>
  <si>
    <t>Heigo Hanni</t>
  </si>
  <si>
    <t>Vellavere</t>
  </si>
  <si>
    <t>Ingrid Hiiemäe</t>
  </si>
  <si>
    <t>Yess</t>
  </si>
  <si>
    <t>Säde-Ly Lille</t>
  </si>
  <si>
    <t>Esmeralda Lille</t>
  </si>
  <si>
    <t>Harry Pihlik</t>
  </si>
  <si>
    <t>TÜASK</t>
  </si>
  <si>
    <t>Carmen Beljaev</t>
  </si>
  <si>
    <t>-</t>
  </si>
  <si>
    <t>Tartu Kalev/ Elva KJK</t>
  </si>
  <si>
    <t>Kärt Hanni</t>
  </si>
  <si>
    <t>Sander Mets</t>
  </si>
  <si>
    <t>Anette Pets</t>
  </si>
  <si>
    <t>Kätriin Kivimets</t>
  </si>
  <si>
    <t>Richard Viks</t>
  </si>
  <si>
    <t>Maria Hiielo</t>
  </si>
  <si>
    <t>Mirtel Sikk</t>
  </si>
  <si>
    <t>Sandra Movits</t>
  </si>
  <si>
    <t>Erge Viiklaid</t>
  </si>
  <si>
    <t>Tartu KEVEK</t>
  </si>
  <si>
    <t>Bianca Maria Vuks</t>
  </si>
  <si>
    <t>TÜ ASK</t>
  </si>
  <si>
    <t>Uku Renek Konbergs</t>
  </si>
  <si>
    <t>Marten Kivend</t>
  </si>
  <si>
    <t>Klaarika Eksi</t>
  </si>
  <si>
    <t>Karmen Karja</t>
  </si>
  <si>
    <t>Marlee Soopalu</t>
  </si>
  <si>
    <t>Deniss Urjadnikov</t>
  </si>
  <si>
    <t>Individuaal</t>
  </si>
  <si>
    <t>Heiko Kraubner</t>
  </si>
  <si>
    <t>SK Leksi 44</t>
  </si>
  <si>
    <t>Ilmar Tagel</t>
  </si>
  <si>
    <t>Arabel Ilves</t>
  </si>
  <si>
    <t>Kurmet Kaldaru</t>
  </si>
  <si>
    <t>Marie Pihlap</t>
  </si>
  <si>
    <t>Iiris Rehme</t>
  </si>
  <si>
    <t>Edith Eelmäe</t>
  </si>
  <si>
    <t>Annabelle Ats</t>
  </si>
  <si>
    <t>Mihkel Talivee</t>
  </si>
  <si>
    <t>Joosep Jalajas</t>
  </si>
  <si>
    <t>Juri Karasjov</t>
  </si>
  <si>
    <t>Renno Merenäkk</t>
  </si>
  <si>
    <t>Marika Koplimägi</t>
  </si>
  <si>
    <t>Veiko Randaru</t>
  </si>
  <si>
    <t>Erik Marten Zernant</t>
  </si>
  <si>
    <t>OK Ilves</t>
  </si>
  <si>
    <t>Liisa Jette Põdersoo</t>
  </si>
  <si>
    <t>Sten Viin</t>
  </si>
  <si>
    <t>Peeter Kuznetsov</t>
  </si>
  <si>
    <t>Rihard Reimets</t>
  </si>
  <si>
    <t>Raul Türkson</t>
  </si>
  <si>
    <t>Spordiklubi Kiirus</t>
  </si>
  <si>
    <t>Jako-Kaur Ott</t>
  </si>
  <si>
    <t>Ülo Niinemets</t>
  </si>
  <si>
    <t>Margus Kirt</t>
  </si>
  <si>
    <t>Marie Elise Niinemets</t>
  </si>
  <si>
    <t>SK Kiirus</t>
  </si>
  <si>
    <t>Andrus Mutli</t>
  </si>
  <si>
    <t>Annabel Türn</t>
  </si>
  <si>
    <t>Alexander Türn</t>
  </si>
  <si>
    <t>Anna Leemet</t>
  </si>
  <si>
    <t>Joosep Rand</t>
  </si>
  <si>
    <t>Otto Pluum</t>
  </si>
  <si>
    <t>Romet Rüster</t>
  </si>
  <si>
    <t>Liisbet Hirv</t>
  </si>
  <si>
    <t>Madis Loit</t>
  </si>
  <si>
    <t>Hannaleena Liiv</t>
  </si>
  <si>
    <t>Camilla Matt</t>
  </si>
  <si>
    <t>Sandra Freiberg</t>
  </si>
  <si>
    <t>Greete-Liis Grünberg</t>
  </si>
  <si>
    <t>Liisa-Lotta Laan</t>
  </si>
  <si>
    <t>Mariann Zernant</t>
  </si>
  <si>
    <t>Toomas Kiis</t>
  </si>
  <si>
    <t>Luik Triplets Team</t>
  </si>
  <si>
    <t>Taavi Rim</t>
  </si>
  <si>
    <t>Aegviidu</t>
  </si>
  <si>
    <t>Darren Rim</t>
  </si>
  <si>
    <t>Juhan Tennasilm</t>
  </si>
  <si>
    <t>Mari Mai Ruus</t>
  </si>
  <si>
    <t>Einar Pihlap</t>
  </si>
  <si>
    <t>Janeli Vana</t>
  </si>
  <si>
    <t>Janek Vana</t>
  </si>
  <si>
    <t>Lauri Enn</t>
  </si>
  <si>
    <t>Oliver Inter</t>
  </si>
  <si>
    <t>Ülo Randaru</t>
  </si>
  <si>
    <t>Silver Nuga</t>
  </si>
  <si>
    <t>Ellen Uus</t>
  </si>
  <si>
    <t>Madis Pääbo</t>
  </si>
  <si>
    <t>Toomas Herodes</t>
  </si>
  <si>
    <t>Chris Marcus Krahv</t>
  </si>
  <si>
    <t>Mattias Pihlak</t>
  </si>
  <si>
    <t>Jõgeva KJK Harta</t>
  </si>
  <si>
    <t>Heino Sildala</t>
  </si>
  <si>
    <t>Aleksandra Järv</t>
  </si>
  <si>
    <t>Märt Maasing</t>
  </si>
  <si>
    <t>Siiri Pilt</t>
  </si>
  <si>
    <t>Tartu KEVEK/#Mariseinglid</t>
  </si>
  <si>
    <t>Alar Leemet</t>
  </si>
  <si>
    <t>Elin Ilves</t>
  </si>
  <si>
    <t>Oleg Koshik</t>
  </si>
  <si>
    <t>SRD SK</t>
  </si>
  <si>
    <t>Aliis Türk</t>
  </si>
  <si>
    <t>Kirkke Reisberg</t>
  </si>
  <si>
    <t>Emil Eensaar</t>
  </si>
  <si>
    <t>Reena Kurg</t>
  </si>
  <si>
    <t>Johannes Hurt</t>
  </si>
  <si>
    <t>Airos Lain</t>
  </si>
  <si>
    <t>Pärtel Piirimäe</t>
  </si>
  <si>
    <t>Paula Somelar</t>
  </si>
  <si>
    <t>Siim Avi</t>
  </si>
  <si>
    <t>Minna Li Mäesepp</t>
  </si>
  <si>
    <t>Maru Mäesepp</t>
  </si>
  <si>
    <t>Kristian Kõivastik</t>
  </si>
  <si>
    <t>Gert Valdsalu</t>
  </si>
  <si>
    <t>KJK Järvala</t>
  </si>
  <si>
    <t>Kristen Petolai</t>
  </si>
  <si>
    <t>Henri Loose</t>
  </si>
  <si>
    <t>SK ProRunner/Tartu KEVEK</t>
  </si>
  <si>
    <t>KIIRJOOKSJATE GRUPP</t>
  </si>
  <si>
    <t>KEVEK  ja Tartu Kalev STAADIONIJOOKSU SARI 2022</t>
  </si>
  <si>
    <t>PUNKTIARVESTUSE KOONDTABEL</t>
  </si>
  <si>
    <t>Arvesse lähevad noortel 6 etapi tulemused, naistel ja meestel 5 etapi ning naisveteranidel ja meesveteranidel 6 etapi tulemused</t>
  </si>
  <si>
    <t>11.05</t>
  </si>
  <si>
    <t>24.05</t>
  </si>
  <si>
    <t>08.06</t>
  </si>
  <si>
    <t>22.06</t>
  </si>
  <si>
    <t>13.07</t>
  </si>
  <si>
    <t>20.07</t>
  </si>
  <si>
    <t>03.08</t>
  </si>
  <si>
    <t>24.08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</si>
  <si>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</si>
  <si>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</si>
  <si>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</si>
  <si>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</si>
  <si>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</si>
  <si>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</si>
  <si>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</si>
  <si>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</si>
  <si>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</si>
  <si>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</si>
  <si>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200m</t>
  </si>
  <si>
    <t>60m</t>
  </si>
  <si>
    <t>400m</t>
  </si>
  <si>
    <t>NAISED</t>
  </si>
  <si>
    <t>5 arvesse mineva etapi punktid</t>
  </si>
  <si>
    <t>Koht</t>
  </si>
  <si>
    <t>I</t>
  </si>
  <si>
    <t>II</t>
  </si>
  <si>
    <t>III</t>
  </si>
  <si>
    <t>Anna-Liisa Saks</t>
  </si>
  <si>
    <t>Meelika Toom</t>
  </si>
  <si>
    <t>Eliste Sport</t>
  </si>
  <si>
    <t>Käroliina Kask</t>
  </si>
  <si>
    <t>Õilme Võro</t>
  </si>
  <si>
    <t>Võru KJK Lõunalõvi</t>
  </si>
  <si>
    <t>Marielle Kleemeier</t>
  </si>
  <si>
    <t>Ann Marii Kivikas</t>
  </si>
  <si>
    <t>Pärnu SK Altius</t>
  </si>
  <si>
    <t>Diana Suumann</t>
  </si>
  <si>
    <t>Grette-Ly Mäesalu</t>
  </si>
  <si>
    <t>Jennifer Veismann</t>
  </si>
  <si>
    <t>Eliise Anijalg</t>
  </si>
  <si>
    <t>Vanessa Rätsep</t>
  </si>
  <si>
    <t>Kristin Lass</t>
  </si>
  <si>
    <t>Anna Lensment</t>
  </si>
  <si>
    <t>Egle Privoi</t>
  </si>
  <si>
    <t>Kuusalu SK</t>
  </si>
  <si>
    <t>Kamilla Samson</t>
  </si>
  <si>
    <t>Kaidy Kaasiku</t>
  </si>
  <si>
    <t>Ambla Spordiklubi</t>
  </si>
  <si>
    <t>Keidy Kaasiku</t>
  </si>
  <si>
    <t>Liis Kraubner</t>
  </si>
  <si>
    <t>Tallinna Ühisgümnaasium</t>
  </si>
  <si>
    <t>NAISED VETERANID</t>
  </si>
  <si>
    <t>6 arvesse mineva etapi punktid</t>
  </si>
  <si>
    <t>Ingrit Ernits</t>
  </si>
  <si>
    <t>Natalja Makarova</t>
  </si>
  <si>
    <t>Sinikka Illaru</t>
  </si>
  <si>
    <t>Vihdin Urheiluveteraanit</t>
  </si>
  <si>
    <t>Individuaalvõistleja</t>
  </si>
  <si>
    <t>TÜDRUKUD</t>
  </si>
  <si>
    <t>Annaliisa Metsmägi</t>
  </si>
  <si>
    <t>Emili Pintmann</t>
  </si>
  <si>
    <t>Maribel Mäesepp</t>
  </si>
  <si>
    <t>Elva KJK</t>
  </si>
  <si>
    <t>Mirjam Peebo</t>
  </si>
  <si>
    <t>Alisa Sulimenko</t>
  </si>
  <si>
    <t>Marleen Hausenberg</t>
  </si>
  <si>
    <t>Mette Mirjam Kuusik</t>
  </si>
  <si>
    <t>Karolin Peebo</t>
  </si>
  <si>
    <t>Alexandra Kerr</t>
  </si>
  <si>
    <t>Marie Eliise Niinemets</t>
  </si>
  <si>
    <t>Lovisa Luht</t>
  </si>
  <si>
    <t>Marietta Verst</t>
  </si>
  <si>
    <t>Diana Johanna Vanamb</t>
  </si>
  <si>
    <t>Yess / Profloors</t>
  </si>
  <si>
    <t>Rahel Mäe</t>
  </si>
  <si>
    <t>Anni Sults</t>
  </si>
  <si>
    <t>Cassandra Joosep</t>
  </si>
  <si>
    <t>Kirsi Toode</t>
  </si>
  <si>
    <t>Kreeta Roose</t>
  </si>
  <si>
    <t>Luise Remmel</t>
  </si>
  <si>
    <t>Linda Leemet</t>
  </si>
  <si>
    <t>Helene Pihlap</t>
  </si>
  <si>
    <t>Amelia Peedu</t>
  </si>
  <si>
    <t>Maria Loviisa Ehasalu</t>
  </si>
  <si>
    <t>Miia Sults</t>
  </si>
  <si>
    <t>Felicia Viitkin</t>
  </si>
  <si>
    <t>Ellen Kobin</t>
  </si>
  <si>
    <t>Tallinna SS Kalev</t>
  </si>
  <si>
    <t>Maia Toomsalu</t>
  </si>
  <si>
    <t>Stella Seim</t>
  </si>
  <si>
    <t>Berit Kukk</t>
  </si>
  <si>
    <t>Eva Maria Kandla</t>
  </si>
  <si>
    <t>Maria Kuris</t>
  </si>
  <si>
    <t>Ingel Piirimäe</t>
  </si>
  <si>
    <t>Loreen Ivask</t>
  </si>
  <si>
    <t>Anna Rebeka Luha</t>
  </si>
  <si>
    <t>Liisi Kaevts</t>
  </si>
  <si>
    <t>Isabel Lillo</t>
  </si>
  <si>
    <t>SK Viraaž</t>
  </si>
  <si>
    <t>Marion Lisette Kasela</t>
  </si>
  <si>
    <t>Kärt Haamer</t>
  </si>
  <si>
    <t>Kristin Oja</t>
  </si>
  <si>
    <t>Kertu Liina Marie Tiisler</t>
  </si>
  <si>
    <t>Hanna Marii Nõmm</t>
  </si>
  <si>
    <t>Berit Pallum</t>
  </si>
  <si>
    <t>Delisa Riistan</t>
  </si>
  <si>
    <t>Maria Käärik</t>
  </si>
  <si>
    <t>Hannah Vlaskina</t>
  </si>
  <si>
    <t>MEHED</t>
  </si>
  <si>
    <t>Holger Dahl</t>
  </si>
  <si>
    <t>Edward Henno</t>
  </si>
  <si>
    <t>Mattias Klais</t>
  </si>
  <si>
    <t>Põlva Spordikool</t>
  </si>
  <si>
    <t>Rinat Raisp</t>
  </si>
  <si>
    <t>Tallinna Kurtide Spordiselts</t>
  </si>
  <si>
    <t>Ilmar Läänelaid</t>
  </si>
  <si>
    <t>Uku Renek Kronbergs</t>
  </si>
  <si>
    <t>Tauri Tamm</t>
  </si>
  <si>
    <t>Kristo Mägi</t>
  </si>
  <si>
    <t>KJK Tipp</t>
  </si>
  <si>
    <t>Andreas Toomas Kuusk</t>
  </si>
  <si>
    <t>Fortis SK</t>
  </si>
  <si>
    <t>Jakob Keller</t>
  </si>
  <si>
    <t>Mikk Mihkel Nurges</t>
  </si>
  <si>
    <t>Ahto Kree</t>
  </si>
  <si>
    <t>KJS Sakala</t>
  </si>
  <si>
    <t>Rasmus Käsper</t>
  </si>
  <si>
    <t>Audentese SK</t>
  </si>
  <si>
    <t>Otto Põllumaa</t>
  </si>
  <si>
    <t>Oskar Piik</t>
  </si>
  <si>
    <t>Raul Richard Stein</t>
  </si>
  <si>
    <t>Jaan Särg</t>
  </si>
  <si>
    <t>SK Raesport</t>
  </si>
  <si>
    <t>Oskar Johannes Jõgeva</t>
  </si>
  <si>
    <t>Varmo Pärnpuu</t>
  </si>
  <si>
    <t>Ilja Rõženkov</t>
  </si>
  <si>
    <t>KJK Atleetika</t>
  </si>
  <si>
    <t>Tom-Sebastian Ereline</t>
  </si>
  <si>
    <t>MEHED VETERANID</t>
  </si>
  <si>
    <t>Ind</t>
  </si>
  <si>
    <t>Andrei Serõhh</t>
  </si>
  <si>
    <t>Tallinn</t>
  </si>
  <si>
    <t>Jaan Kiik</t>
  </si>
  <si>
    <t>Tõnu Ainsoo</t>
  </si>
  <si>
    <t>Lauri Lipp</t>
  </si>
  <si>
    <t>Järvamaa</t>
  </si>
  <si>
    <t>Hendrik Nigul</t>
  </si>
  <si>
    <t>Maidu Saar</t>
  </si>
  <si>
    <t>Kalev Kajaste</t>
  </si>
  <si>
    <t>Hans Trull</t>
  </si>
  <si>
    <t>POISID</t>
  </si>
  <si>
    <t>Patrick Suits</t>
  </si>
  <si>
    <t>Alexander Kapp</t>
  </si>
  <si>
    <t>Karel Pedaste</t>
  </si>
  <si>
    <t>Taivo Tiido</t>
  </si>
  <si>
    <t>Johan Markus Härmits</t>
  </si>
  <si>
    <t>Jakob Truus</t>
  </si>
  <si>
    <t>Arlis Hunt</t>
  </si>
  <si>
    <t>Hank-Gerhard Hausenberg</t>
  </si>
  <si>
    <t>Kristjan Kraubner</t>
  </si>
  <si>
    <t>Raasiku Kool</t>
  </si>
  <si>
    <t>Romet Kivi</t>
  </si>
  <si>
    <t>Oskar Paluoja</t>
  </si>
  <si>
    <t>Andreas Kase </t>
  </si>
  <si>
    <t>Raiko Sepp</t>
  </si>
  <si>
    <t>Steven Leppoja</t>
  </si>
  <si>
    <t>KJK Lõunalõvi</t>
  </si>
  <si>
    <t>Andreas Trumm</t>
  </si>
  <si>
    <t>Rasmus Randoja</t>
  </si>
  <si>
    <t>Henrik Kreinin</t>
  </si>
  <si>
    <t>Robin Valge</t>
  </si>
  <si>
    <t>Markus Nigol</t>
  </si>
  <si>
    <t>Robin Mathias Müür</t>
  </si>
  <si>
    <t>Andres Leppsoo</t>
  </si>
  <si>
    <t>Ken Evert Tobre</t>
  </si>
  <si>
    <t>Ferdinand Paavel</t>
  </si>
  <si>
    <t>Hugo Marten Lillevälja</t>
  </si>
  <si>
    <t>Simon Nopri</t>
  </si>
  <si>
    <t>Sebastian Noormets</t>
  </si>
  <si>
    <t>Markus Persidski</t>
  </si>
  <si>
    <t>Sebastian Tauts</t>
  </si>
  <si>
    <t>Romet Oja</t>
  </si>
  <si>
    <t>Hugo Marcus Maremäe</t>
  </si>
  <si>
    <t>Kregor Morris Zoober</t>
  </si>
  <si>
    <t>Ken-Richard Rekašetov</t>
  </si>
  <si>
    <t>Oskar Otti</t>
  </si>
  <si>
    <t>KESK-JA PIKAMAAJOOKSJATE GRUPP</t>
  </si>
  <si>
    <t>10000m</t>
  </si>
  <si>
    <t>3000m</t>
  </si>
  <si>
    <t>1 miil</t>
  </si>
  <si>
    <t>1500m</t>
  </si>
  <si>
    <t>2000m</t>
  </si>
  <si>
    <t>800m</t>
  </si>
  <si>
    <t>5000m</t>
  </si>
  <si>
    <t>Tuuli Tomingas</t>
  </si>
  <si>
    <t>Spordiklubi TT</t>
  </si>
  <si>
    <t>Merili-Mai Kivimets</t>
  </si>
  <si>
    <t>Johanna Adrel</t>
  </si>
  <si>
    <t>SK Beavers</t>
  </si>
  <si>
    <t>Hanna-Brita Kaasik</t>
  </si>
  <si>
    <t>Susan Külm</t>
  </si>
  <si>
    <t>Kirte Katrin Sarevet</t>
  </si>
  <si>
    <t>Treeningpartner</t>
  </si>
  <si>
    <t>Keit Mariet Jürgens</t>
  </si>
  <si>
    <t>Ingrid Lindenberg</t>
  </si>
  <si>
    <t>Ene Trikkant</t>
  </si>
  <si>
    <t>Luise Puu</t>
  </si>
  <si>
    <t>Erika Hiiemäe</t>
  </si>
  <si>
    <t>Minna Li mäesepp</t>
  </si>
  <si>
    <t>Yess/Profloors</t>
  </si>
  <si>
    <t>Bianka Uhtjärv</t>
  </si>
  <si>
    <t>Taavi Kilki</t>
  </si>
  <si>
    <t>KJK Vike</t>
  </si>
  <si>
    <t>Olavi Allase</t>
  </si>
  <si>
    <t>Martin Vilismäe</t>
  </si>
  <si>
    <t>Sparta</t>
  </si>
  <si>
    <t>Marko Gerassimov</t>
  </si>
  <si>
    <t>SK Maret-Sport</t>
  </si>
  <si>
    <t>Rainer Kravets</t>
  </si>
  <si>
    <t>UP Sport</t>
  </si>
  <si>
    <t>Rainer Nisloni</t>
  </si>
  <si>
    <t>SK ProRunner</t>
  </si>
  <si>
    <t>Tallinna Kurtide Spordiliit</t>
  </si>
  <si>
    <t>Maksym Zarodniuk</t>
  </si>
  <si>
    <t>Indrek Tobreluts</t>
  </si>
  <si>
    <t>Maigo Matsalu</t>
  </si>
  <si>
    <t>Priit Simson</t>
  </si>
  <si>
    <t>Indrek Kaseorg</t>
  </si>
  <si>
    <t>Tiit Palu</t>
  </si>
  <si>
    <t>Teater Vanemuine</t>
  </si>
  <si>
    <t>Kaido Vahkal</t>
  </si>
  <si>
    <t>Tõnu Illaru</t>
  </si>
  <si>
    <t>MTÜ Piirissaare Kultuuriselts</t>
  </si>
  <si>
    <t>Silver Koit</t>
  </si>
  <si>
    <t>Margus Pedaste</t>
  </si>
  <si>
    <t>Tartu Rulluisuklubi</t>
  </si>
  <si>
    <t>Erkki Ehasalu</t>
  </si>
  <si>
    <t>Hugo Markus Kelk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</si>
</sst>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Arial"/>
      <scheme val="minor"/>
    </font>
    <font>
      <sz val="12"/>
      <color rgb="FF000000"/>
      <name val="&quot;Helvetica Neue&quot;"/>
    </font>
    <font>
      <sz val="11"/>
      <color theme="1"/>
      <name val="Arial"/>
      <family val="2"/>
      <scheme val="minor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color rgb="FF000000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0000"/>
        <bgColor rgb="FFFF0000"/>
      </patternFill>
    </fill>
    <fill>
      <patternFill patternType="solid">
        <fgColor rgb="FF93C47D"/>
        <bgColor rgb="FF93C47D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1" fillId="0" borderId="1" xfId="0" applyFont="1" applyBorder="1" applyAlignment="1"/>
    <xf numFmtId="0" fontId="3" fillId="0" borderId="1" xfId="0" applyFont="1" applyBorder="1" applyAlignment="1"/>
    <xf numFmtId="49" fontId="4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5" fillId="0" borderId="1" xfId="0" applyFont="1" applyBorder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" fontId="10" fillId="0" borderId="0" xfId="0" applyNumberFormat="1" applyFont="1" applyAlignment="1">
      <alignment horizontal="center"/>
    </xf>
    <xf numFmtId="0" fontId="10" fillId="0" borderId="0" xfId="0" applyFont="1"/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3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4" borderId="4" xfId="0" applyFont="1" applyFill="1" applyBorder="1"/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4" fillId="0" borderId="1" xfId="0" applyFont="1" applyBorder="1"/>
    <xf numFmtId="0" fontId="4" fillId="0" borderId="1" xfId="0" applyFont="1" applyBorder="1"/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/>
    <xf numFmtId="49" fontId="1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5" borderId="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 applyAlignment="1"/>
    <xf numFmtId="49" fontId="14" fillId="0" borderId="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4" borderId="7" xfId="0" applyFont="1" applyFill="1" applyBorder="1"/>
    <xf numFmtId="0" fontId="12" fillId="0" borderId="8" xfId="0" applyFont="1" applyBorder="1"/>
    <xf numFmtId="0" fontId="12" fillId="0" borderId="3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4" fillId="0" borderId="3" xfId="0" applyFont="1" applyBorder="1"/>
    <xf numFmtId="0" fontId="6" fillId="0" borderId="3" xfId="0" applyFont="1" applyBorder="1"/>
    <xf numFmtId="0" fontId="14" fillId="3" borderId="4" xfId="0" applyFont="1" applyFill="1" applyBorder="1" applyAlignment="1">
      <alignment horizontal="center"/>
    </xf>
    <xf numFmtId="0" fontId="7" fillId="0" borderId="1" xfId="0" applyFont="1" applyBorder="1" applyAlignment="1"/>
    <xf numFmtId="0" fontId="14" fillId="0" borderId="8" xfId="0" applyFont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19" fillId="0" borderId="1" xfId="0" applyFont="1" applyBorder="1"/>
    <xf numFmtId="0" fontId="12" fillId="0" borderId="8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 wrapText="1"/>
    </xf>
    <xf numFmtId="0" fontId="13" fillId="0" borderId="11" xfId="0" applyFont="1" applyBorder="1" applyAlignment="1">
      <alignment horizontal="center"/>
    </xf>
    <xf numFmtId="0" fontId="19" fillId="0" borderId="3" xfId="0" applyFont="1" applyBorder="1"/>
    <xf numFmtId="0" fontId="17" fillId="0" borderId="10" xfId="0" applyFont="1" applyBorder="1" applyAlignment="1">
      <alignment horizontal="center"/>
    </xf>
    <xf numFmtId="0" fontId="5" fillId="0" borderId="3" xfId="0" applyFont="1" applyBorder="1"/>
    <xf numFmtId="49" fontId="14" fillId="0" borderId="1" xfId="0" applyNumberFormat="1" applyFont="1" applyBorder="1"/>
    <xf numFmtId="49" fontId="15" fillId="0" borderId="1" xfId="0" applyNumberFormat="1" applyFont="1" applyBorder="1"/>
    <xf numFmtId="0" fontId="15" fillId="0" borderId="1" xfId="0" applyFont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0" borderId="1" xfId="0" applyFont="1" applyBorder="1"/>
    <xf numFmtId="49" fontId="14" fillId="0" borderId="1" xfId="0" applyNumberFormat="1" applyFont="1" applyBorder="1" applyAlignment="1"/>
    <xf numFmtId="0" fontId="19" fillId="0" borderId="2" xfId="0" applyFont="1" applyBorder="1"/>
    <xf numFmtId="0" fontId="12" fillId="4" borderId="9" xfId="0" applyFont="1" applyFill="1" applyBorder="1"/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/>
    <xf numFmtId="0" fontId="14" fillId="0" borderId="2" xfId="0" applyFont="1" applyBorder="1" applyAlignment="1"/>
    <xf numFmtId="49" fontId="14" fillId="0" borderId="3" xfId="0" applyNumberFormat="1" applyFont="1" applyBorder="1"/>
    <xf numFmtId="0" fontId="14" fillId="0" borderId="3" xfId="0" applyFont="1" applyBorder="1" applyAlignment="1">
      <alignment horizontal="center"/>
    </xf>
    <xf numFmtId="0" fontId="19" fillId="0" borderId="10" xfId="0" applyFont="1" applyBorder="1"/>
    <xf numFmtId="0" fontId="12" fillId="4" borderId="1" xfId="0" applyFont="1" applyFill="1" applyBorder="1"/>
    <xf numFmtId="0" fontId="12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5" fillId="0" borderId="0" xfId="0" applyFont="1"/>
    <xf numFmtId="0" fontId="14" fillId="0" borderId="0" xfId="0" applyFont="1"/>
    <xf numFmtId="0" fontId="17" fillId="0" borderId="2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4" fillId="0" borderId="8" xfId="0" applyFont="1" applyBorder="1"/>
    <xf numFmtId="0" fontId="15" fillId="0" borderId="1" xfId="0" applyFont="1" applyBorder="1" applyAlignment="1">
      <alignment wrapText="1"/>
    </xf>
    <xf numFmtId="0" fontId="15" fillId="0" borderId="3" xfId="0" applyFont="1" applyBorder="1"/>
    <xf numFmtId="0" fontId="15" fillId="0" borderId="10" xfId="0" applyFont="1" applyBorder="1" applyAlignment="1">
      <alignment wrapText="1"/>
    </xf>
    <xf numFmtId="0" fontId="14" fillId="0" borderId="10" xfId="0" applyFont="1" applyBorder="1"/>
    <xf numFmtId="0" fontId="12" fillId="0" borderId="6" xfId="0" applyFont="1" applyBorder="1"/>
    <xf numFmtId="0" fontId="14" fillId="0" borderId="3" xfId="0" applyFont="1" applyBorder="1" applyAlignment="1">
      <alignment horizontal="center"/>
    </xf>
    <xf numFmtId="0" fontId="2" fillId="0" borderId="3" xfId="0" applyFont="1" applyBorder="1" applyAlignment="1"/>
    <xf numFmtId="0" fontId="1" fillId="2" borderId="3" xfId="0" applyFont="1" applyFill="1" applyBorder="1" applyAlignment="1"/>
    <xf numFmtId="0" fontId="15" fillId="0" borderId="2" xfId="0" applyFont="1" applyBorder="1"/>
    <xf numFmtId="0" fontId="15" fillId="0" borderId="2" xfId="0" applyFont="1" applyBorder="1" applyAlignment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4" fillId="0" borderId="3" xfId="0" applyNumberFormat="1" applyFont="1" applyBorder="1"/>
    <xf numFmtId="0" fontId="4" fillId="0" borderId="3" xfId="0" applyFont="1" applyBorder="1"/>
    <xf numFmtId="0" fontId="20" fillId="0" borderId="1" xfId="0" applyFont="1" applyBorder="1"/>
    <xf numFmtId="0" fontId="1" fillId="0" borderId="3" xfId="0" applyFont="1" applyBorder="1" applyAlignment="1"/>
    <xf numFmtId="1" fontId="16" fillId="0" borderId="0" xfId="0" applyNumberFormat="1" applyFont="1"/>
    <xf numFmtId="0" fontId="18" fillId="0" borderId="2" xfId="0" applyFont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16" fillId="0" borderId="2" xfId="0" applyFont="1" applyBorder="1"/>
    <xf numFmtId="0" fontId="15" fillId="0" borderId="8" xfId="0" applyFont="1" applyBorder="1"/>
    <xf numFmtId="0" fontId="15" fillId="0" borderId="2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15"/>
  <sheetViews>
    <sheetView tabSelected="1" topLeftCell="A267" workbookViewId="0"/>
  </sheetViews>
  <sheetFormatPr defaultColWidth="12.625" defaultRowHeight="15" customHeight="1"/>
  <cols>
    <col min="1" max="1" width="3.875" customWidth="1"/>
    <col min="2" max="2" width="24" customWidth="1"/>
    <col min="3" max="3" width="27.125" customWidth="1"/>
    <col min="4" max="4" width="5.5" customWidth="1"/>
    <col min="5" max="11" width="6.5" customWidth="1"/>
    <col min="12" max="12" width="7.5" customWidth="1"/>
    <col min="13" max="13" width="12.875" customWidth="1"/>
    <col min="14" max="14" width="7" customWidth="1"/>
    <col min="15" max="25" width="7.625" customWidth="1"/>
  </cols>
  <sheetData>
    <row r="1" spans="1:25" ht="24.75" customHeight="1">
      <c r="A1" s="8" t="s">
        <v>129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24.75" customHeight="1">
      <c r="A2" s="8" t="s">
        <v>130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3.5" customHeight="1">
      <c r="A3" s="10" t="s">
        <v>131</v>
      </c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3.5" customHeight="1">
      <c r="A4" s="10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2.75" customHeight="1">
      <c r="B5" s="8"/>
      <c r="C5" s="8"/>
      <c r="D5" s="9"/>
      <c r="E5" s="12"/>
      <c r="F5" s="12"/>
      <c r="G5" s="12"/>
      <c r="H5" s="12"/>
      <c r="I5" s="12"/>
      <c r="J5" s="12"/>
      <c r="K5" s="12"/>
      <c r="L5" s="9"/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6.5" customHeight="1">
      <c r="A6" s="8" t="s">
        <v>128</v>
      </c>
      <c r="B6" s="13"/>
      <c r="C6" s="13"/>
      <c r="D6" s="14" t="s">
        <v>132</v>
      </c>
      <c r="E6" s="15" t="s">
        <v>133</v>
      </c>
      <c r="F6" s="15" t="s">
        <v>134</v>
      </c>
      <c r="G6" s="15" t="s">
        <v>135</v>
      </c>
      <c r="H6" s="15" t="s">
        <v>136</v>
      </c>
      <c r="I6" s="15" t="s">
        <v>137</v>
      </c>
      <c r="J6" s="15" t="s">
        <v>138</v>
      </c>
      <c r="K6" s="15" t="s">
        <v>139</v>
      </c>
      <c r="L6" s="16"/>
      <c r="M6" s="16"/>
      <c r="N6" s="1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30.75" customHeight="1">
      <c r="A7" s="17"/>
      <c r="B7" s="17"/>
      <c r="C7" s="17"/>
      <c r="D7" s="18" t="s">
        <v>140</v>
      </c>
      <c r="E7" s="18" t="s">
        <v>141</v>
      </c>
      <c r="F7" s="18" t="s">
        <v>142</v>
      </c>
      <c r="G7" s="18" t="s">
        <v>143</v>
      </c>
      <c r="H7" s="18" t="s">
        <v>144</v>
      </c>
      <c r="I7" s="18" t="s">
        <v>145</v>
      </c>
      <c r="J7" s="18" t="s">
        <v>146</v>
      </c>
      <c r="K7" s="18" t="s">
        <v>147</v>
      </c>
      <c r="L7" s="19" t="s">
        <v>148</v>
      </c>
      <c r="M7" s="19"/>
      <c r="N7" s="20" t="s">
        <v>149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ht="13.5" customHeight="1">
      <c r="A8" s="17"/>
      <c r="B8" s="17"/>
      <c r="C8" s="17"/>
      <c r="D8" s="21" t="s">
        <v>150</v>
      </c>
      <c r="E8" s="21">
        <v>100</v>
      </c>
      <c r="F8" s="21">
        <v>400</v>
      </c>
      <c r="G8" s="21" t="s">
        <v>151</v>
      </c>
      <c r="H8" s="21" t="s">
        <v>150</v>
      </c>
      <c r="I8" s="21" t="s">
        <v>5</v>
      </c>
      <c r="J8" s="21" t="s">
        <v>152</v>
      </c>
      <c r="K8" s="21" t="s">
        <v>5</v>
      </c>
      <c r="L8" s="19"/>
      <c r="M8" s="19"/>
      <c r="N8" s="20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48" customHeight="1">
      <c r="A9" s="22" t="s">
        <v>153</v>
      </c>
      <c r="B9" s="22"/>
      <c r="C9" s="23"/>
      <c r="D9" s="24"/>
      <c r="E9" s="24"/>
      <c r="F9" s="24"/>
      <c r="G9" s="24"/>
      <c r="H9" s="24"/>
      <c r="I9" s="24"/>
      <c r="J9" s="24"/>
      <c r="K9" s="24"/>
      <c r="L9" s="25"/>
      <c r="M9" s="26" t="s">
        <v>154</v>
      </c>
      <c r="N9" s="27" t="s">
        <v>155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13.5" customHeight="1">
      <c r="A10" s="28">
        <v>1</v>
      </c>
      <c r="B10" s="5" t="s">
        <v>23</v>
      </c>
      <c r="C10" s="5" t="s">
        <v>4</v>
      </c>
      <c r="D10" s="29">
        <v>904</v>
      </c>
      <c r="E10" s="30">
        <v>887</v>
      </c>
      <c r="F10" s="30">
        <v>879</v>
      </c>
      <c r="G10" s="30">
        <v>935</v>
      </c>
      <c r="H10" s="30">
        <v>991</v>
      </c>
      <c r="I10" s="30"/>
      <c r="J10" s="28">
        <v>930</v>
      </c>
      <c r="K10" s="31">
        <v>900</v>
      </c>
      <c r="L10" s="32">
        <f t="shared" ref="L10:L32" si="0">SUM(D10:K10)</f>
        <v>6426</v>
      </c>
      <c r="M10" s="33">
        <f t="shared" ref="M10:M32" si="1">LARGE(D10:K10,1)+LARGE(D10:K10,2)+LARGE(D10:K10,3)+LARGE(D10:K10,4)+LARGE(D10:K10,5)</f>
        <v>4660</v>
      </c>
      <c r="N10" s="34" t="s">
        <v>156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</row>
    <row r="11" spans="1:25" ht="13.5" customHeight="1">
      <c r="A11" s="28">
        <v>2</v>
      </c>
      <c r="B11" s="5" t="s">
        <v>45</v>
      </c>
      <c r="C11" s="28" t="s">
        <v>19</v>
      </c>
      <c r="D11" s="29">
        <v>787</v>
      </c>
      <c r="E11" s="30">
        <v>823</v>
      </c>
      <c r="F11" s="30"/>
      <c r="G11" s="30">
        <v>884</v>
      </c>
      <c r="H11" s="30">
        <v>864</v>
      </c>
      <c r="I11" s="30">
        <v>882</v>
      </c>
      <c r="J11" s="36"/>
      <c r="K11" s="31">
        <v>769</v>
      </c>
      <c r="L11" s="32">
        <f t="shared" si="0"/>
        <v>5009</v>
      </c>
      <c r="M11" s="33">
        <f t="shared" si="1"/>
        <v>4240</v>
      </c>
      <c r="N11" s="34" t="s">
        <v>157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</row>
    <row r="12" spans="1:25" ht="13.5" customHeight="1">
      <c r="A12" s="28">
        <v>3</v>
      </c>
      <c r="B12" s="28" t="s">
        <v>17</v>
      </c>
      <c r="C12" s="28" t="s">
        <v>19</v>
      </c>
      <c r="D12" s="29"/>
      <c r="E12" s="29">
        <v>525</v>
      </c>
      <c r="F12" s="30">
        <v>563</v>
      </c>
      <c r="G12" s="30"/>
      <c r="H12" s="30">
        <v>602</v>
      </c>
      <c r="I12" s="30"/>
      <c r="J12" s="30">
        <v>614</v>
      </c>
      <c r="K12" s="37">
        <v>552</v>
      </c>
      <c r="L12" s="38">
        <f t="shared" si="0"/>
        <v>2856</v>
      </c>
      <c r="M12" s="33">
        <f t="shared" si="1"/>
        <v>2856</v>
      </c>
      <c r="N12" s="39" t="s">
        <v>158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13.5" customHeight="1">
      <c r="A13" s="28">
        <v>4</v>
      </c>
      <c r="B13" s="28" t="s">
        <v>96</v>
      </c>
      <c r="C13" s="28" t="s">
        <v>31</v>
      </c>
      <c r="D13" s="29"/>
      <c r="E13" s="29">
        <v>650</v>
      </c>
      <c r="F13" s="30"/>
      <c r="G13" s="30"/>
      <c r="H13" s="30"/>
      <c r="I13" s="30">
        <v>762</v>
      </c>
      <c r="J13" s="30"/>
      <c r="K13" s="37">
        <v>662</v>
      </c>
      <c r="L13" s="40">
        <f t="shared" si="0"/>
        <v>2074</v>
      </c>
      <c r="M13" s="41" t="e">
        <f t="shared" si="1"/>
        <v>#NUM!</v>
      </c>
      <c r="N13" s="4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4" spans="1:25" ht="13.5" customHeight="1">
      <c r="A14" s="28">
        <v>5</v>
      </c>
      <c r="B14" s="5" t="s">
        <v>159</v>
      </c>
      <c r="C14" s="5" t="s">
        <v>4</v>
      </c>
      <c r="D14" s="29">
        <v>873</v>
      </c>
      <c r="E14" s="30">
        <v>893</v>
      </c>
      <c r="F14" s="30"/>
      <c r="G14" s="30"/>
      <c r="H14" s="30"/>
      <c r="I14" s="30"/>
      <c r="J14" s="28"/>
      <c r="K14" s="28"/>
      <c r="L14" s="40">
        <f t="shared" si="0"/>
        <v>1766</v>
      </c>
      <c r="M14" s="41" t="e">
        <f t="shared" si="1"/>
        <v>#NUM!</v>
      </c>
      <c r="N14" s="42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ht="13.5" customHeight="1">
      <c r="A15" s="28">
        <v>6</v>
      </c>
      <c r="B15" s="5" t="s">
        <v>160</v>
      </c>
      <c r="C15" s="5" t="s">
        <v>161</v>
      </c>
      <c r="D15" s="29"/>
      <c r="E15" s="30"/>
      <c r="F15" s="30"/>
      <c r="G15" s="30"/>
      <c r="H15" s="30">
        <v>845</v>
      </c>
      <c r="I15" s="30">
        <v>839</v>
      </c>
      <c r="J15" s="30"/>
      <c r="K15" s="30"/>
      <c r="L15" s="40">
        <f t="shared" si="0"/>
        <v>1684</v>
      </c>
      <c r="M15" s="41" t="e">
        <f t="shared" si="1"/>
        <v>#NUM!</v>
      </c>
      <c r="N15" s="42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13.5" customHeight="1">
      <c r="A16" s="28">
        <v>7</v>
      </c>
      <c r="B16" s="5" t="s">
        <v>162</v>
      </c>
      <c r="C16" s="5" t="s">
        <v>4</v>
      </c>
      <c r="D16" s="29">
        <v>630</v>
      </c>
      <c r="E16" s="30"/>
      <c r="F16" s="30">
        <v>710</v>
      </c>
      <c r="G16" s="30"/>
      <c r="H16" s="30"/>
      <c r="I16" s="30"/>
      <c r="J16" s="30"/>
      <c r="K16" s="30"/>
      <c r="L16" s="40">
        <f t="shared" si="0"/>
        <v>1340</v>
      </c>
      <c r="M16" s="41" t="e">
        <f t="shared" si="1"/>
        <v>#NUM!</v>
      </c>
      <c r="N16" s="42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25" ht="13.5" customHeight="1">
      <c r="A17" s="28">
        <v>8</v>
      </c>
      <c r="B17" s="5" t="s">
        <v>163</v>
      </c>
      <c r="C17" s="5" t="s">
        <v>164</v>
      </c>
      <c r="D17" s="29"/>
      <c r="E17" s="29">
        <v>1007</v>
      </c>
      <c r="F17" s="30"/>
      <c r="G17" s="30"/>
      <c r="H17" s="30"/>
      <c r="I17" s="30"/>
      <c r="J17" s="30"/>
      <c r="K17" s="30"/>
      <c r="L17" s="40">
        <f t="shared" si="0"/>
        <v>1007</v>
      </c>
      <c r="M17" s="41" t="e">
        <f t="shared" si="1"/>
        <v>#NUM!</v>
      </c>
      <c r="N17" s="42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ht="13.5" customHeight="1">
      <c r="A18" s="28">
        <v>9</v>
      </c>
      <c r="B18" s="28" t="s">
        <v>165</v>
      </c>
      <c r="C18" s="28" t="s">
        <v>4</v>
      </c>
      <c r="D18" s="29"/>
      <c r="E18" s="29">
        <v>990</v>
      </c>
      <c r="F18" s="30"/>
      <c r="G18" s="30"/>
      <c r="H18" s="30"/>
      <c r="I18" s="30"/>
      <c r="J18" s="30"/>
      <c r="K18" s="30"/>
      <c r="L18" s="40">
        <f t="shared" si="0"/>
        <v>990</v>
      </c>
      <c r="M18" s="41" t="e">
        <f t="shared" si="1"/>
        <v>#NUM!</v>
      </c>
      <c r="N18" s="42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13.5" customHeight="1">
      <c r="A19" s="28">
        <v>10</v>
      </c>
      <c r="B19" s="28" t="s">
        <v>166</v>
      </c>
      <c r="C19" s="28" t="s">
        <v>167</v>
      </c>
      <c r="D19" s="29"/>
      <c r="E19" s="29">
        <v>986</v>
      </c>
      <c r="F19" s="30"/>
      <c r="G19" s="30"/>
      <c r="H19" s="30"/>
      <c r="I19" s="30"/>
      <c r="J19" s="30"/>
      <c r="K19" s="30"/>
      <c r="L19" s="40">
        <f t="shared" si="0"/>
        <v>986</v>
      </c>
      <c r="M19" s="41" t="e">
        <f t="shared" si="1"/>
        <v>#NUM!</v>
      </c>
      <c r="N19" s="42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5" ht="13.5" customHeight="1">
      <c r="A20" s="28">
        <v>11</v>
      </c>
      <c r="B20" s="28" t="s">
        <v>168</v>
      </c>
      <c r="C20" s="28" t="s">
        <v>31</v>
      </c>
      <c r="D20" s="29"/>
      <c r="E20" s="29">
        <v>982</v>
      </c>
      <c r="F20" s="30"/>
      <c r="G20" s="30"/>
      <c r="H20" s="30"/>
      <c r="I20" s="30"/>
      <c r="J20" s="30"/>
      <c r="K20" s="30"/>
      <c r="L20" s="40">
        <f t="shared" si="0"/>
        <v>982</v>
      </c>
      <c r="M20" s="41" t="e">
        <f t="shared" si="1"/>
        <v>#NUM!</v>
      </c>
      <c r="N20" s="42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</row>
    <row r="21" spans="1:25" ht="13.5" customHeight="1">
      <c r="A21" s="28">
        <v>12</v>
      </c>
      <c r="B21" s="28" t="s">
        <v>169</v>
      </c>
      <c r="C21" s="5" t="s">
        <v>31</v>
      </c>
      <c r="D21" s="29"/>
      <c r="E21" s="29">
        <v>872</v>
      </c>
      <c r="F21" s="30"/>
      <c r="G21" s="30"/>
      <c r="H21" s="30"/>
      <c r="I21" s="30"/>
      <c r="J21" s="30"/>
      <c r="K21" s="30"/>
      <c r="L21" s="40">
        <f t="shared" si="0"/>
        <v>872</v>
      </c>
      <c r="M21" s="41" t="e">
        <f t="shared" si="1"/>
        <v>#NUM!</v>
      </c>
      <c r="N21" s="4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3.5" customHeight="1">
      <c r="A22" s="28">
        <v>13</v>
      </c>
      <c r="B22" s="5" t="s">
        <v>170</v>
      </c>
      <c r="C22" s="5" t="s">
        <v>31</v>
      </c>
      <c r="D22" s="29"/>
      <c r="E22" s="29">
        <v>830</v>
      </c>
      <c r="F22" s="30"/>
      <c r="G22" s="30"/>
      <c r="H22" s="30"/>
      <c r="I22" s="30"/>
      <c r="J22" s="30"/>
      <c r="K22" s="30"/>
      <c r="L22" s="40">
        <f t="shared" si="0"/>
        <v>830</v>
      </c>
      <c r="M22" s="41" t="e">
        <f t="shared" si="1"/>
        <v>#NUM!</v>
      </c>
      <c r="N22" s="42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</row>
    <row r="23" spans="1:25" ht="13.5" customHeight="1">
      <c r="A23" s="28">
        <v>14</v>
      </c>
      <c r="B23" s="5" t="s">
        <v>171</v>
      </c>
      <c r="C23" s="5" t="s">
        <v>4</v>
      </c>
      <c r="D23" s="29"/>
      <c r="E23" s="30">
        <v>798</v>
      </c>
      <c r="F23" s="30"/>
      <c r="G23" s="30"/>
      <c r="H23" s="30"/>
      <c r="I23" s="30"/>
      <c r="J23" s="30"/>
      <c r="K23" s="30"/>
      <c r="L23" s="40">
        <f t="shared" si="0"/>
        <v>798</v>
      </c>
      <c r="M23" s="41" t="e">
        <f t="shared" si="1"/>
        <v>#NUM!</v>
      </c>
      <c r="N23" s="42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</row>
    <row r="24" spans="1:25" ht="13.5" customHeight="1">
      <c r="A24" s="28">
        <v>15</v>
      </c>
      <c r="B24" s="43" t="s">
        <v>172</v>
      </c>
      <c r="C24" s="43" t="s">
        <v>4</v>
      </c>
      <c r="D24" s="30"/>
      <c r="E24" s="30"/>
      <c r="F24" s="30"/>
      <c r="G24" s="30"/>
      <c r="H24" s="30">
        <v>768</v>
      </c>
      <c r="I24" s="30"/>
      <c r="J24" s="30"/>
      <c r="K24" s="30"/>
      <c r="L24" s="40">
        <f t="shared" si="0"/>
        <v>768</v>
      </c>
      <c r="M24" s="41" t="e">
        <f t="shared" si="1"/>
        <v>#NUM!</v>
      </c>
      <c r="N24" s="42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13.5" customHeight="1">
      <c r="A25" s="28">
        <v>16</v>
      </c>
      <c r="B25" s="5" t="s">
        <v>173</v>
      </c>
      <c r="C25" s="5" t="s">
        <v>31</v>
      </c>
      <c r="D25" s="29"/>
      <c r="E25" s="30">
        <v>754</v>
      </c>
      <c r="F25" s="30"/>
      <c r="G25" s="30"/>
      <c r="H25" s="30"/>
      <c r="I25" s="30"/>
      <c r="J25" s="30"/>
      <c r="K25" s="30"/>
      <c r="L25" s="40">
        <f t="shared" si="0"/>
        <v>754</v>
      </c>
      <c r="M25" s="41" t="e">
        <f t="shared" si="1"/>
        <v>#NUM!</v>
      </c>
      <c r="N25" s="42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</row>
    <row r="26" spans="1:25" ht="13.5" customHeight="1">
      <c r="A26" s="28">
        <v>17</v>
      </c>
      <c r="B26" s="5" t="s">
        <v>174</v>
      </c>
      <c r="C26" s="5" t="s">
        <v>4</v>
      </c>
      <c r="D26" s="29">
        <v>713</v>
      </c>
      <c r="E26" s="30"/>
      <c r="F26" s="30"/>
      <c r="G26" s="30"/>
      <c r="H26" s="30"/>
      <c r="I26" s="30"/>
      <c r="J26" s="30"/>
      <c r="K26" s="30"/>
      <c r="L26" s="40">
        <f t="shared" si="0"/>
        <v>713</v>
      </c>
      <c r="M26" s="41" t="e">
        <f t="shared" si="1"/>
        <v>#NUM!</v>
      </c>
      <c r="N26" s="42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25" ht="13.5" customHeight="1">
      <c r="A27" s="28">
        <v>18</v>
      </c>
      <c r="B27" s="5" t="s">
        <v>175</v>
      </c>
      <c r="C27" s="5" t="s">
        <v>176</v>
      </c>
      <c r="D27" s="29">
        <v>696</v>
      </c>
      <c r="E27" s="30"/>
      <c r="F27" s="30"/>
      <c r="G27" s="30"/>
      <c r="H27" s="30"/>
      <c r="I27" s="30"/>
      <c r="J27" s="30"/>
      <c r="K27" s="30"/>
      <c r="L27" s="40">
        <f t="shared" si="0"/>
        <v>696</v>
      </c>
      <c r="M27" s="41" t="e">
        <f t="shared" si="1"/>
        <v>#NUM!</v>
      </c>
      <c r="N27" s="42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</row>
    <row r="28" spans="1:25" ht="13.5" customHeight="1">
      <c r="A28" s="28">
        <v>19</v>
      </c>
      <c r="B28" s="5" t="s">
        <v>177</v>
      </c>
      <c r="C28" s="5" t="s">
        <v>31</v>
      </c>
      <c r="D28" s="29">
        <v>592</v>
      </c>
      <c r="E28" s="30"/>
      <c r="F28" s="30"/>
      <c r="G28" s="30"/>
      <c r="H28" s="30"/>
      <c r="I28" s="30"/>
      <c r="J28" s="30"/>
      <c r="K28" s="30"/>
      <c r="L28" s="40">
        <f t="shared" si="0"/>
        <v>592</v>
      </c>
      <c r="M28" s="41" t="e">
        <f t="shared" si="1"/>
        <v>#NUM!</v>
      </c>
      <c r="N28" s="42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</row>
    <row r="29" spans="1:25" ht="13.5" customHeight="1">
      <c r="A29" s="28">
        <v>20</v>
      </c>
      <c r="B29" s="28" t="s">
        <v>178</v>
      </c>
      <c r="C29" s="28" t="s">
        <v>179</v>
      </c>
      <c r="D29" s="29"/>
      <c r="E29" s="29">
        <v>472</v>
      </c>
      <c r="F29" s="30"/>
      <c r="G29" s="30"/>
      <c r="H29" s="30"/>
      <c r="I29" s="30"/>
      <c r="J29" s="30"/>
      <c r="K29" s="30"/>
      <c r="L29" s="40">
        <f t="shared" si="0"/>
        <v>472</v>
      </c>
      <c r="M29" s="41" t="e">
        <f t="shared" si="1"/>
        <v>#NUM!</v>
      </c>
      <c r="N29" s="42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  <row r="30" spans="1:25" ht="13.5" customHeight="1">
      <c r="A30" s="28">
        <v>21</v>
      </c>
      <c r="B30" s="28" t="s">
        <v>180</v>
      </c>
      <c r="C30" s="28" t="s">
        <v>179</v>
      </c>
      <c r="D30" s="29"/>
      <c r="E30" s="29">
        <v>451</v>
      </c>
      <c r="F30" s="30"/>
      <c r="G30" s="30"/>
      <c r="H30" s="30"/>
      <c r="I30" s="30"/>
      <c r="J30" s="30"/>
      <c r="K30" s="30"/>
      <c r="L30" s="40">
        <f t="shared" si="0"/>
        <v>451</v>
      </c>
      <c r="M30" s="41" t="e">
        <f t="shared" si="1"/>
        <v>#NUM!</v>
      </c>
      <c r="N30" s="42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13.5" customHeight="1">
      <c r="A31" s="28">
        <v>22</v>
      </c>
      <c r="B31" s="44" t="s">
        <v>103</v>
      </c>
      <c r="C31" s="44" t="s">
        <v>31</v>
      </c>
      <c r="D31" s="30"/>
      <c r="E31" s="30"/>
      <c r="F31" s="30"/>
      <c r="G31" s="30"/>
      <c r="H31" s="30"/>
      <c r="I31" s="30"/>
      <c r="J31" s="30"/>
      <c r="K31" s="37">
        <v>380</v>
      </c>
      <c r="L31" s="40">
        <f t="shared" si="0"/>
        <v>380</v>
      </c>
      <c r="M31" s="41" t="e">
        <f t="shared" si="1"/>
        <v>#NUM!</v>
      </c>
      <c r="N31" s="42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ht="13.5" customHeight="1">
      <c r="A32" s="44">
        <v>23</v>
      </c>
      <c r="B32" s="5" t="s">
        <v>181</v>
      </c>
      <c r="C32" s="5" t="s">
        <v>182</v>
      </c>
      <c r="D32" s="29">
        <v>355</v>
      </c>
      <c r="E32" s="30"/>
      <c r="F32" s="30"/>
      <c r="G32" s="30"/>
      <c r="H32" s="30"/>
      <c r="I32" s="30"/>
      <c r="J32" s="30"/>
      <c r="K32" s="30"/>
      <c r="L32" s="40">
        <f t="shared" si="0"/>
        <v>355</v>
      </c>
      <c r="M32" s="41" t="e">
        <f t="shared" si="1"/>
        <v>#NUM!</v>
      </c>
      <c r="N32" s="42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ht="13.5" customHeight="1">
      <c r="A33" s="28"/>
      <c r="B33" s="28"/>
      <c r="C33" s="28"/>
      <c r="D33" s="30"/>
      <c r="E33" s="30"/>
      <c r="F33" s="30"/>
      <c r="G33" s="30"/>
      <c r="H33" s="30"/>
      <c r="I33" s="30"/>
      <c r="J33" s="30"/>
      <c r="K33" s="30"/>
      <c r="L33" s="45"/>
      <c r="M33" s="30"/>
      <c r="N33" s="46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ht="48.75" customHeight="1">
      <c r="A34" s="47" t="s">
        <v>183</v>
      </c>
      <c r="B34" s="47"/>
      <c r="C34" s="48"/>
      <c r="D34" s="49"/>
      <c r="E34" s="49"/>
      <c r="F34" s="49"/>
      <c r="G34" s="49"/>
      <c r="H34" s="49"/>
      <c r="I34" s="49"/>
      <c r="J34" s="49"/>
      <c r="K34" s="49"/>
      <c r="L34" s="50"/>
      <c r="M34" s="51" t="s">
        <v>184</v>
      </c>
      <c r="N34" s="52" t="s">
        <v>155</v>
      </c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ht="13.5" customHeight="1">
      <c r="A35" s="28">
        <v>1</v>
      </c>
      <c r="B35" s="5" t="s">
        <v>28</v>
      </c>
      <c r="C35" s="5" t="s">
        <v>29</v>
      </c>
      <c r="D35" s="29">
        <v>926</v>
      </c>
      <c r="E35" s="30">
        <v>914</v>
      </c>
      <c r="F35" s="30">
        <v>1020</v>
      </c>
      <c r="G35" s="30">
        <v>988</v>
      </c>
      <c r="H35" s="30">
        <v>1038</v>
      </c>
      <c r="I35" s="30">
        <v>997</v>
      </c>
      <c r="J35" s="28">
        <v>1084</v>
      </c>
      <c r="K35" s="44">
        <v>952</v>
      </c>
      <c r="L35" s="53">
        <f t="shared" ref="L35:L40" si="2">SUM(D35:K35)</f>
        <v>7919</v>
      </c>
      <c r="M35" s="33">
        <f t="shared" ref="M35:M40" si="3">LARGE(D35:K35,1)+LARGE(D35:K35,2)+LARGE(D35:K35,3)+LARGE(D35:K35,4)+LARGE(D35:K35,5)+LARGE(D35:K35,6)</f>
        <v>6079</v>
      </c>
      <c r="N35" s="34" t="s">
        <v>156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</row>
    <row r="36" spans="1:25" ht="13.5" customHeight="1">
      <c r="A36" s="28">
        <v>2</v>
      </c>
      <c r="B36" s="5" t="s">
        <v>34</v>
      </c>
      <c r="C36" s="5" t="s">
        <v>29</v>
      </c>
      <c r="D36" s="29">
        <v>976</v>
      </c>
      <c r="E36" s="30">
        <v>904</v>
      </c>
      <c r="F36" s="30">
        <v>1063</v>
      </c>
      <c r="G36" s="30"/>
      <c r="H36" s="30">
        <v>1005</v>
      </c>
      <c r="I36" s="30">
        <v>990</v>
      </c>
      <c r="J36" s="28">
        <v>1099</v>
      </c>
      <c r="K36" s="44">
        <v>937</v>
      </c>
      <c r="L36" s="33">
        <f t="shared" si="2"/>
        <v>6974</v>
      </c>
      <c r="M36" s="33">
        <f t="shared" si="3"/>
        <v>6070</v>
      </c>
      <c r="N36" s="34" t="s">
        <v>157</v>
      </c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:25" ht="13.5" customHeight="1">
      <c r="A37" s="28">
        <v>3</v>
      </c>
      <c r="B37" s="5" t="s">
        <v>185</v>
      </c>
      <c r="C37" s="5" t="s">
        <v>29</v>
      </c>
      <c r="D37" s="29">
        <v>880</v>
      </c>
      <c r="E37" s="30">
        <v>859</v>
      </c>
      <c r="F37" s="30"/>
      <c r="G37" s="30"/>
      <c r="H37" s="30"/>
      <c r="I37" s="30"/>
      <c r="J37" s="30"/>
      <c r="K37" s="30"/>
      <c r="L37" s="41">
        <f t="shared" si="2"/>
        <v>1739</v>
      </c>
      <c r="M37" s="41" t="e">
        <f t="shared" si="3"/>
        <v>#NUM!</v>
      </c>
      <c r="N37" s="54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ht="13.5" customHeight="1">
      <c r="A38" s="28">
        <v>4</v>
      </c>
      <c r="B38" s="28" t="s">
        <v>186</v>
      </c>
      <c r="C38" s="28" t="s">
        <v>29</v>
      </c>
      <c r="D38" s="30"/>
      <c r="E38" s="30"/>
      <c r="F38" s="30"/>
      <c r="G38" s="30">
        <v>775</v>
      </c>
      <c r="H38" s="30"/>
      <c r="I38" s="30">
        <v>631</v>
      </c>
      <c r="J38" s="30"/>
      <c r="K38" s="30"/>
      <c r="L38" s="41">
        <f t="shared" si="2"/>
        <v>1406</v>
      </c>
      <c r="M38" s="41" t="e">
        <f t="shared" si="3"/>
        <v>#NUM!</v>
      </c>
      <c r="N38" s="54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</row>
    <row r="39" spans="1:25" ht="13.5" customHeight="1">
      <c r="A39" s="28">
        <v>5</v>
      </c>
      <c r="B39" s="5" t="s">
        <v>187</v>
      </c>
      <c r="C39" s="5" t="s">
        <v>188</v>
      </c>
      <c r="D39" s="29">
        <v>1047</v>
      </c>
      <c r="E39" s="30"/>
      <c r="F39" s="30"/>
      <c r="G39" s="30"/>
      <c r="H39" s="30"/>
      <c r="I39" s="30"/>
      <c r="J39" s="30"/>
      <c r="K39" s="28"/>
      <c r="L39" s="41">
        <f t="shared" si="2"/>
        <v>1047</v>
      </c>
      <c r="M39" s="41" t="e">
        <f t="shared" si="3"/>
        <v>#NUM!</v>
      </c>
      <c r="N39" s="5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</row>
    <row r="40" spans="1:25" ht="13.5" customHeight="1">
      <c r="A40" s="56">
        <v>6</v>
      </c>
      <c r="B40" s="57" t="s">
        <v>112</v>
      </c>
      <c r="C40" s="57" t="s">
        <v>189</v>
      </c>
      <c r="D40" s="29">
        <v>491</v>
      </c>
      <c r="E40" s="30"/>
      <c r="F40" s="30"/>
      <c r="G40" s="30"/>
      <c r="H40" s="30"/>
      <c r="I40" s="30"/>
      <c r="J40" s="28"/>
      <c r="K40" s="28"/>
      <c r="L40" s="41">
        <f t="shared" si="2"/>
        <v>491</v>
      </c>
      <c r="M40" s="41" t="e">
        <f t="shared" si="3"/>
        <v>#NUM!</v>
      </c>
      <c r="N40" s="5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</row>
    <row r="41" spans="1:25" ht="51" customHeight="1">
      <c r="A41" s="22" t="s">
        <v>190</v>
      </c>
      <c r="B41" s="22"/>
      <c r="C41" s="23"/>
      <c r="D41" s="24"/>
      <c r="E41" s="24"/>
      <c r="F41" s="24"/>
      <c r="G41" s="24"/>
      <c r="H41" s="24"/>
      <c r="I41" s="24"/>
      <c r="J41" s="24"/>
      <c r="K41" s="24"/>
      <c r="L41" s="58"/>
      <c r="M41" s="26" t="s">
        <v>184</v>
      </c>
      <c r="N41" s="27" t="s">
        <v>155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ht="13.5" customHeight="1">
      <c r="A42" s="28">
        <v>1</v>
      </c>
      <c r="B42" s="5" t="s">
        <v>22</v>
      </c>
      <c r="C42" s="5" t="s">
        <v>4</v>
      </c>
      <c r="D42" s="29">
        <v>969</v>
      </c>
      <c r="E42" s="30">
        <v>874</v>
      </c>
      <c r="F42" s="30">
        <v>1047</v>
      </c>
      <c r="G42" s="30"/>
      <c r="H42" s="30"/>
      <c r="I42" s="30">
        <v>990</v>
      </c>
      <c r="J42" s="28">
        <v>1082</v>
      </c>
      <c r="K42" s="31">
        <v>918</v>
      </c>
      <c r="L42" s="33">
        <f t="shared" ref="L42:L112" si="4">SUM(D42:K42)</f>
        <v>5880</v>
      </c>
      <c r="M42" s="33">
        <f t="shared" ref="M42:M112" si="5">LARGE(D42:K42,1)+LARGE(D42:K42,2)+LARGE(D42:K42,3)+LARGE(D42:K42,4)+LARGE(D42:K42,5)+LARGE(D42:K42,6)</f>
        <v>5880</v>
      </c>
      <c r="N42" s="34" t="s">
        <v>156</v>
      </c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</row>
    <row r="43" spans="1:25" ht="13.5" customHeight="1">
      <c r="A43" s="28">
        <v>2</v>
      </c>
      <c r="B43" s="5" t="s">
        <v>47</v>
      </c>
      <c r="C43" s="5" t="s">
        <v>31</v>
      </c>
      <c r="D43" s="29">
        <v>824</v>
      </c>
      <c r="E43" s="30">
        <v>789</v>
      </c>
      <c r="F43" s="30">
        <v>854</v>
      </c>
      <c r="G43" s="30">
        <v>814</v>
      </c>
      <c r="H43" s="30">
        <v>871</v>
      </c>
      <c r="I43" s="30">
        <v>867</v>
      </c>
      <c r="J43" s="28">
        <v>907</v>
      </c>
      <c r="K43" s="31">
        <v>839</v>
      </c>
      <c r="L43" s="33">
        <f t="shared" si="4"/>
        <v>6765</v>
      </c>
      <c r="M43" s="33">
        <f t="shared" si="5"/>
        <v>5162</v>
      </c>
      <c r="N43" s="34" t="s">
        <v>157</v>
      </c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</row>
    <row r="44" spans="1:25" ht="13.5" customHeight="1">
      <c r="A44" s="28">
        <v>3</v>
      </c>
      <c r="B44" s="5" t="s">
        <v>30</v>
      </c>
      <c r="C44" s="5" t="s">
        <v>31</v>
      </c>
      <c r="D44" s="29">
        <v>853</v>
      </c>
      <c r="E44" s="30">
        <v>771</v>
      </c>
      <c r="F44" s="30"/>
      <c r="G44" s="30">
        <v>834</v>
      </c>
      <c r="H44" s="30"/>
      <c r="I44" s="30">
        <v>846</v>
      </c>
      <c r="J44" s="28">
        <v>1008</v>
      </c>
      <c r="K44" s="31">
        <v>801</v>
      </c>
      <c r="L44" s="33">
        <f t="shared" si="4"/>
        <v>5113</v>
      </c>
      <c r="M44" s="33">
        <f t="shared" si="5"/>
        <v>5113</v>
      </c>
      <c r="N44" s="34" t="s">
        <v>158</v>
      </c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</row>
    <row r="45" spans="1:25" ht="13.5" customHeight="1">
      <c r="A45" s="28">
        <v>4</v>
      </c>
      <c r="B45" s="5" t="s">
        <v>44</v>
      </c>
      <c r="C45" s="5" t="s">
        <v>4</v>
      </c>
      <c r="D45" s="29">
        <v>773</v>
      </c>
      <c r="E45" s="30">
        <v>771</v>
      </c>
      <c r="F45" s="30">
        <v>753</v>
      </c>
      <c r="G45" s="30">
        <v>840</v>
      </c>
      <c r="H45" s="30"/>
      <c r="I45" s="30">
        <v>830</v>
      </c>
      <c r="J45" s="30">
        <v>872</v>
      </c>
      <c r="K45" s="31">
        <v>848</v>
      </c>
      <c r="L45" s="33">
        <f t="shared" si="4"/>
        <v>5687</v>
      </c>
      <c r="M45" s="33">
        <f t="shared" si="5"/>
        <v>4934</v>
      </c>
      <c r="N45" s="34">
        <v>4</v>
      </c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1:25" ht="13.5" customHeight="1">
      <c r="A46" s="28">
        <v>5</v>
      </c>
      <c r="B46" s="5" t="s">
        <v>76</v>
      </c>
      <c r="C46" s="5" t="s">
        <v>4</v>
      </c>
      <c r="D46" s="29">
        <v>764</v>
      </c>
      <c r="E46" s="30">
        <v>780</v>
      </c>
      <c r="F46" s="30"/>
      <c r="G46" s="30">
        <v>857</v>
      </c>
      <c r="H46" s="30">
        <v>867</v>
      </c>
      <c r="I46" s="30"/>
      <c r="J46" s="30">
        <v>766</v>
      </c>
      <c r="K46" s="31">
        <v>814</v>
      </c>
      <c r="L46" s="33">
        <f t="shared" si="4"/>
        <v>4848</v>
      </c>
      <c r="M46" s="33">
        <f t="shared" si="5"/>
        <v>4848</v>
      </c>
      <c r="N46" s="34">
        <v>5</v>
      </c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</row>
    <row r="47" spans="1:25" ht="13.5" customHeight="1">
      <c r="A47" s="28">
        <v>6</v>
      </c>
      <c r="B47" s="5" t="s">
        <v>36</v>
      </c>
      <c r="C47" s="5" t="s">
        <v>4</v>
      </c>
      <c r="D47" s="29">
        <v>867</v>
      </c>
      <c r="E47" s="30">
        <v>789</v>
      </c>
      <c r="F47" s="30">
        <v>803</v>
      </c>
      <c r="G47" s="30"/>
      <c r="H47" s="30">
        <v>819</v>
      </c>
      <c r="I47" s="30">
        <v>798</v>
      </c>
      <c r="J47" s="28"/>
      <c r="K47" s="31">
        <v>749</v>
      </c>
      <c r="L47" s="33">
        <f t="shared" si="4"/>
        <v>4825</v>
      </c>
      <c r="M47" s="33">
        <f t="shared" si="5"/>
        <v>4825</v>
      </c>
      <c r="N47" s="34">
        <v>6</v>
      </c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</row>
    <row r="48" spans="1:25" ht="13.5" customHeight="1">
      <c r="A48" s="28">
        <v>7</v>
      </c>
      <c r="B48" s="28" t="s">
        <v>42</v>
      </c>
      <c r="C48" s="28" t="s">
        <v>4</v>
      </c>
      <c r="D48" s="30"/>
      <c r="E48" s="30">
        <v>668</v>
      </c>
      <c r="F48" s="30">
        <v>633</v>
      </c>
      <c r="G48" s="30">
        <v>908</v>
      </c>
      <c r="H48" s="30">
        <v>801</v>
      </c>
      <c r="I48" s="30">
        <v>814</v>
      </c>
      <c r="J48" s="30">
        <v>743</v>
      </c>
      <c r="K48" s="59">
        <v>810</v>
      </c>
      <c r="L48" s="53">
        <f t="shared" si="4"/>
        <v>5377</v>
      </c>
      <c r="M48" s="33">
        <f t="shared" si="5"/>
        <v>4744</v>
      </c>
      <c r="N48" s="34">
        <v>7</v>
      </c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3.5" customHeight="1">
      <c r="A49" s="28">
        <v>8</v>
      </c>
      <c r="B49" s="5" t="s">
        <v>80</v>
      </c>
      <c r="C49" s="5" t="s">
        <v>16</v>
      </c>
      <c r="D49" s="29">
        <v>756</v>
      </c>
      <c r="E49" s="30">
        <v>731</v>
      </c>
      <c r="F49" s="30"/>
      <c r="G49" s="30">
        <v>780</v>
      </c>
      <c r="H49" s="30"/>
      <c r="I49" s="30">
        <v>816</v>
      </c>
      <c r="J49" s="30">
        <v>830</v>
      </c>
      <c r="K49" s="59">
        <v>817</v>
      </c>
      <c r="L49" s="33">
        <f t="shared" si="4"/>
        <v>4730</v>
      </c>
      <c r="M49" s="33">
        <f t="shared" si="5"/>
        <v>4730</v>
      </c>
      <c r="N49" s="34">
        <v>8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3.5" customHeight="1">
      <c r="A50" s="28">
        <v>9</v>
      </c>
      <c r="B50" s="5" t="s">
        <v>191</v>
      </c>
      <c r="C50" s="5" t="s">
        <v>4</v>
      </c>
      <c r="D50" s="29">
        <v>776</v>
      </c>
      <c r="E50" s="30">
        <v>754</v>
      </c>
      <c r="F50" s="30">
        <v>805</v>
      </c>
      <c r="G50" s="30">
        <v>794</v>
      </c>
      <c r="H50" s="30"/>
      <c r="I50" s="30">
        <v>735</v>
      </c>
      <c r="J50" s="30">
        <v>752</v>
      </c>
      <c r="K50" s="29"/>
      <c r="L50" s="33">
        <f t="shared" si="4"/>
        <v>4616</v>
      </c>
      <c r="M50" s="33">
        <f t="shared" si="5"/>
        <v>4616</v>
      </c>
      <c r="N50" s="34">
        <v>9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 ht="13.5" customHeight="1">
      <c r="A51" s="28">
        <v>10</v>
      </c>
      <c r="B51" s="5" t="s">
        <v>192</v>
      </c>
      <c r="C51" s="5" t="s">
        <v>4</v>
      </c>
      <c r="D51" s="29">
        <v>717</v>
      </c>
      <c r="E51" s="30">
        <v>680</v>
      </c>
      <c r="F51" s="30">
        <v>746</v>
      </c>
      <c r="G51" s="30">
        <v>739</v>
      </c>
      <c r="H51" s="30">
        <v>775</v>
      </c>
      <c r="I51" s="30">
        <v>665</v>
      </c>
      <c r="J51" s="28"/>
      <c r="K51" s="6"/>
      <c r="L51" s="53">
        <f t="shared" si="4"/>
        <v>4322</v>
      </c>
      <c r="M51" s="33">
        <f t="shared" si="5"/>
        <v>4322</v>
      </c>
      <c r="N51" s="34">
        <v>10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</row>
    <row r="52" spans="1:25" ht="13.5" customHeight="1">
      <c r="A52" s="28">
        <v>11</v>
      </c>
      <c r="B52" s="5" t="s">
        <v>193</v>
      </c>
      <c r="C52" s="5" t="s">
        <v>4</v>
      </c>
      <c r="D52" s="29">
        <v>696</v>
      </c>
      <c r="E52" s="30">
        <v>671</v>
      </c>
      <c r="F52" s="30">
        <v>768</v>
      </c>
      <c r="G52" s="30">
        <v>538</v>
      </c>
      <c r="H52" s="30">
        <v>676</v>
      </c>
      <c r="I52" s="30">
        <v>713</v>
      </c>
      <c r="J52" s="28"/>
      <c r="K52" s="6"/>
      <c r="L52" s="53">
        <f t="shared" si="4"/>
        <v>4062</v>
      </c>
      <c r="M52" s="33">
        <f t="shared" si="5"/>
        <v>4062</v>
      </c>
      <c r="N52" s="34">
        <v>11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</row>
    <row r="53" spans="1:25" ht="13.5" customHeight="1">
      <c r="A53" s="28">
        <v>12</v>
      </c>
      <c r="B53" s="5" t="s">
        <v>27</v>
      </c>
      <c r="C53" s="5" t="s">
        <v>194</v>
      </c>
      <c r="D53" s="29">
        <v>719</v>
      </c>
      <c r="E53" s="30"/>
      <c r="F53" s="30"/>
      <c r="G53" s="30">
        <v>679</v>
      </c>
      <c r="H53" s="30">
        <v>608</v>
      </c>
      <c r="I53" s="30">
        <v>660</v>
      </c>
      <c r="J53" s="37">
        <v>727</v>
      </c>
      <c r="K53" s="59">
        <v>634</v>
      </c>
      <c r="L53" s="33">
        <f t="shared" si="4"/>
        <v>4027</v>
      </c>
      <c r="M53" s="33">
        <f t="shared" si="5"/>
        <v>4027</v>
      </c>
      <c r="N53" s="34">
        <v>12</v>
      </c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25" ht="13.5" customHeight="1">
      <c r="A54" s="28">
        <v>13</v>
      </c>
      <c r="B54" s="5" t="s">
        <v>195</v>
      </c>
      <c r="C54" s="5" t="s">
        <v>4</v>
      </c>
      <c r="D54" s="29">
        <v>555</v>
      </c>
      <c r="E54" s="30">
        <v>557</v>
      </c>
      <c r="F54" s="30">
        <v>663</v>
      </c>
      <c r="G54" s="30">
        <v>683</v>
      </c>
      <c r="H54" s="30">
        <v>657</v>
      </c>
      <c r="I54" s="30"/>
      <c r="J54" s="30">
        <v>742</v>
      </c>
      <c r="K54" s="6"/>
      <c r="L54" s="53">
        <f t="shared" si="4"/>
        <v>3857</v>
      </c>
      <c r="M54" s="33">
        <f t="shared" si="5"/>
        <v>3857</v>
      </c>
      <c r="N54" s="34">
        <v>13</v>
      </c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</row>
    <row r="55" spans="1:25" ht="13.5" customHeight="1">
      <c r="A55" s="28">
        <v>14</v>
      </c>
      <c r="B55" s="5" t="s">
        <v>35</v>
      </c>
      <c r="C55" s="5" t="s">
        <v>4</v>
      </c>
      <c r="D55" s="29">
        <v>531</v>
      </c>
      <c r="E55" s="60">
        <v>574</v>
      </c>
      <c r="F55" s="30">
        <v>608</v>
      </c>
      <c r="G55" s="30">
        <v>545</v>
      </c>
      <c r="H55" s="30"/>
      <c r="I55" s="30">
        <v>525</v>
      </c>
      <c r="J55" s="28"/>
      <c r="K55" s="59">
        <v>509</v>
      </c>
      <c r="L55" s="53">
        <f t="shared" si="4"/>
        <v>3292</v>
      </c>
      <c r="M55" s="33">
        <f t="shared" si="5"/>
        <v>3292</v>
      </c>
      <c r="N55" s="34">
        <v>14</v>
      </c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ht="13.5" customHeight="1">
      <c r="A56" s="28">
        <v>15</v>
      </c>
      <c r="B56" s="43" t="s">
        <v>25</v>
      </c>
      <c r="C56" s="28" t="s">
        <v>19</v>
      </c>
      <c r="D56" s="29">
        <v>0</v>
      </c>
      <c r="E56" s="30">
        <v>631</v>
      </c>
      <c r="F56" s="30">
        <v>558</v>
      </c>
      <c r="G56" s="30"/>
      <c r="H56" s="30">
        <v>630</v>
      </c>
      <c r="I56" s="30">
        <v>619</v>
      </c>
      <c r="J56" s="30"/>
      <c r="K56" s="59">
        <v>601</v>
      </c>
      <c r="L56" s="53">
        <f t="shared" si="4"/>
        <v>3039</v>
      </c>
      <c r="M56" s="33">
        <f t="shared" si="5"/>
        <v>3039</v>
      </c>
      <c r="N56" s="34">
        <v>15</v>
      </c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5" ht="13.5" customHeight="1">
      <c r="A57" s="28">
        <v>16</v>
      </c>
      <c r="B57" s="5" t="s">
        <v>26</v>
      </c>
      <c r="C57" s="5" t="s">
        <v>194</v>
      </c>
      <c r="D57" s="29">
        <v>422</v>
      </c>
      <c r="E57" s="30">
        <v>475</v>
      </c>
      <c r="F57" s="30">
        <v>429</v>
      </c>
      <c r="G57" s="30"/>
      <c r="H57" s="30">
        <v>435</v>
      </c>
      <c r="I57" s="30">
        <v>572</v>
      </c>
      <c r="J57" s="30">
        <v>452</v>
      </c>
      <c r="K57" s="59">
        <v>515</v>
      </c>
      <c r="L57" s="53">
        <f t="shared" si="4"/>
        <v>3300</v>
      </c>
      <c r="M57" s="33">
        <f t="shared" si="5"/>
        <v>2878</v>
      </c>
      <c r="N57" s="34">
        <v>16</v>
      </c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</row>
    <row r="58" spans="1:25" ht="13.5" customHeight="1">
      <c r="A58" s="28">
        <v>17</v>
      </c>
      <c r="B58" s="5" t="s">
        <v>74</v>
      </c>
      <c r="C58" s="5" t="s">
        <v>4</v>
      </c>
      <c r="D58" s="29">
        <v>417</v>
      </c>
      <c r="E58" s="30"/>
      <c r="F58" s="30">
        <v>394</v>
      </c>
      <c r="G58" s="30">
        <v>526</v>
      </c>
      <c r="H58" s="30">
        <v>358</v>
      </c>
      <c r="I58" s="30">
        <v>550</v>
      </c>
      <c r="J58" s="30"/>
      <c r="K58" s="59">
        <v>500</v>
      </c>
      <c r="L58" s="53">
        <f t="shared" si="4"/>
        <v>2745</v>
      </c>
      <c r="M58" s="33">
        <f t="shared" si="5"/>
        <v>2745</v>
      </c>
      <c r="N58" s="39">
        <v>17</v>
      </c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</row>
    <row r="59" spans="1:25" ht="13.5" customHeight="1">
      <c r="A59" s="28">
        <v>18</v>
      </c>
      <c r="B59" s="28" t="s">
        <v>78</v>
      </c>
      <c r="C59" s="28" t="s">
        <v>61</v>
      </c>
      <c r="D59" s="29"/>
      <c r="E59" s="29">
        <v>283</v>
      </c>
      <c r="F59" s="30">
        <v>382</v>
      </c>
      <c r="G59" s="30">
        <v>400</v>
      </c>
      <c r="H59" s="30">
        <v>322</v>
      </c>
      <c r="I59" s="30"/>
      <c r="J59" s="30">
        <v>533</v>
      </c>
      <c r="K59" s="59">
        <v>311</v>
      </c>
      <c r="L59" s="53">
        <f t="shared" si="4"/>
        <v>2231</v>
      </c>
      <c r="M59" s="33">
        <f t="shared" si="5"/>
        <v>2231</v>
      </c>
      <c r="N59" s="39">
        <v>18</v>
      </c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</row>
    <row r="60" spans="1:25" ht="13.5" customHeight="1">
      <c r="A60" s="28">
        <v>19</v>
      </c>
      <c r="B60" s="5" t="s">
        <v>46</v>
      </c>
      <c r="C60" s="5" t="s">
        <v>31</v>
      </c>
      <c r="D60" s="29">
        <v>828</v>
      </c>
      <c r="E60" s="30">
        <v>826</v>
      </c>
      <c r="F60" s="30"/>
      <c r="G60" s="30">
        <v>890</v>
      </c>
      <c r="H60" s="30"/>
      <c r="I60" s="30">
        <v>807</v>
      </c>
      <c r="J60" s="44"/>
      <c r="K60" s="59">
        <v>796</v>
      </c>
      <c r="L60" s="41">
        <f t="shared" si="4"/>
        <v>4147</v>
      </c>
      <c r="M60" s="41" t="e">
        <f t="shared" si="5"/>
        <v>#NUM!</v>
      </c>
      <c r="N60" s="54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</row>
    <row r="61" spans="1:25" ht="13.5" customHeight="1">
      <c r="A61" s="28">
        <v>20</v>
      </c>
      <c r="B61" s="43" t="s">
        <v>196</v>
      </c>
      <c r="C61" s="43" t="s">
        <v>31</v>
      </c>
      <c r="D61" s="29"/>
      <c r="E61" s="30">
        <v>776</v>
      </c>
      <c r="F61" s="30"/>
      <c r="G61" s="30">
        <v>881</v>
      </c>
      <c r="H61" s="30"/>
      <c r="I61" s="30">
        <v>884</v>
      </c>
      <c r="J61" s="30">
        <v>982</v>
      </c>
      <c r="K61" s="6"/>
      <c r="L61" s="41">
        <f t="shared" si="4"/>
        <v>3523</v>
      </c>
      <c r="M61" s="41" t="e">
        <f t="shared" si="5"/>
        <v>#NUM!</v>
      </c>
      <c r="N61" s="54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25" ht="13.5" customHeight="1">
      <c r="A62" s="28">
        <v>21</v>
      </c>
      <c r="B62" s="5" t="s">
        <v>197</v>
      </c>
      <c r="C62" s="5" t="s">
        <v>4</v>
      </c>
      <c r="D62" s="29">
        <v>770</v>
      </c>
      <c r="E62" s="30">
        <v>783</v>
      </c>
      <c r="F62" s="30"/>
      <c r="G62" s="30">
        <v>872</v>
      </c>
      <c r="H62" s="30"/>
      <c r="I62" s="30">
        <v>869</v>
      </c>
      <c r="J62" s="30"/>
      <c r="K62" s="6"/>
      <c r="L62" s="41">
        <f t="shared" si="4"/>
        <v>3294</v>
      </c>
      <c r="M62" s="41" t="e">
        <f t="shared" si="5"/>
        <v>#NUM!</v>
      </c>
      <c r="N62" s="54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25" ht="13.5" customHeight="1">
      <c r="A63" s="28">
        <v>22</v>
      </c>
      <c r="B63" s="5" t="s">
        <v>198</v>
      </c>
      <c r="C63" s="5" t="s">
        <v>4</v>
      </c>
      <c r="D63" s="29">
        <v>794</v>
      </c>
      <c r="E63" s="30">
        <v>826</v>
      </c>
      <c r="F63" s="30"/>
      <c r="G63" s="30">
        <v>863</v>
      </c>
      <c r="H63" s="30">
        <v>809</v>
      </c>
      <c r="I63" s="30"/>
      <c r="J63" s="30"/>
      <c r="K63" s="6"/>
      <c r="L63" s="41">
        <f t="shared" si="4"/>
        <v>3292</v>
      </c>
      <c r="M63" s="41" t="e">
        <f t="shared" si="5"/>
        <v>#NUM!</v>
      </c>
      <c r="N63" s="61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25" ht="13.5" customHeight="1">
      <c r="A64" s="28">
        <v>23</v>
      </c>
      <c r="B64" s="43" t="s">
        <v>114</v>
      </c>
      <c r="C64" s="43" t="s">
        <v>31</v>
      </c>
      <c r="D64" s="29"/>
      <c r="E64" s="30">
        <v>716</v>
      </c>
      <c r="F64" s="30"/>
      <c r="G64" s="30"/>
      <c r="H64" s="30"/>
      <c r="I64" s="30">
        <v>825</v>
      </c>
      <c r="J64" s="28">
        <v>939</v>
      </c>
      <c r="K64" s="59">
        <v>769</v>
      </c>
      <c r="L64" s="41">
        <f t="shared" si="4"/>
        <v>3249</v>
      </c>
      <c r="M64" s="41" t="e">
        <f t="shared" si="5"/>
        <v>#NUM!</v>
      </c>
      <c r="N64" s="42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ht="13.5" customHeight="1">
      <c r="A65" s="28">
        <v>24</v>
      </c>
      <c r="B65" s="5" t="s">
        <v>20</v>
      </c>
      <c r="C65" s="5" t="s">
        <v>194</v>
      </c>
      <c r="D65" s="29">
        <v>759</v>
      </c>
      <c r="E65" s="30">
        <v>726</v>
      </c>
      <c r="F65" s="30"/>
      <c r="G65" s="30">
        <v>817</v>
      </c>
      <c r="H65" s="30"/>
      <c r="I65" s="30"/>
      <c r="J65" s="30">
        <v>882</v>
      </c>
      <c r="K65" s="29"/>
      <c r="L65" s="41">
        <f t="shared" si="4"/>
        <v>3184</v>
      </c>
      <c r="M65" s="41" t="e">
        <f t="shared" si="5"/>
        <v>#NUM!</v>
      </c>
      <c r="N65" s="54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ht="13.5" customHeight="1">
      <c r="A66" s="28">
        <v>25</v>
      </c>
      <c r="B66" s="5" t="s">
        <v>68</v>
      </c>
      <c r="C66" s="5" t="s">
        <v>4</v>
      </c>
      <c r="D66" s="29">
        <v>832</v>
      </c>
      <c r="E66" s="30">
        <v>778</v>
      </c>
      <c r="F66" s="30"/>
      <c r="G66" s="30">
        <v>800</v>
      </c>
      <c r="H66" s="30"/>
      <c r="I66" s="30"/>
      <c r="J66" s="28"/>
      <c r="K66" s="31">
        <v>743</v>
      </c>
      <c r="L66" s="41">
        <f t="shared" si="4"/>
        <v>3153</v>
      </c>
      <c r="M66" s="41" t="e">
        <f t="shared" si="5"/>
        <v>#NUM!</v>
      </c>
      <c r="N66" s="54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ht="13.5" customHeight="1">
      <c r="A67" s="28">
        <v>26</v>
      </c>
      <c r="B67" s="5" t="s">
        <v>111</v>
      </c>
      <c r="C67" s="5" t="s">
        <v>31</v>
      </c>
      <c r="D67" s="29">
        <v>698</v>
      </c>
      <c r="E67" s="30">
        <v>735</v>
      </c>
      <c r="F67" s="30"/>
      <c r="G67" s="30">
        <v>769</v>
      </c>
      <c r="H67" s="30"/>
      <c r="I67" s="30"/>
      <c r="J67" s="28"/>
      <c r="K67" s="59">
        <v>716</v>
      </c>
      <c r="L67" s="41">
        <f t="shared" si="4"/>
        <v>2918</v>
      </c>
      <c r="M67" s="41" t="e">
        <f t="shared" si="5"/>
        <v>#NUM!</v>
      </c>
      <c r="N67" s="42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ht="13.5" customHeight="1">
      <c r="A68" s="28">
        <v>27</v>
      </c>
      <c r="B68" s="5" t="s">
        <v>199</v>
      </c>
      <c r="C68" s="5" t="s">
        <v>4</v>
      </c>
      <c r="D68" s="29">
        <v>687</v>
      </c>
      <c r="E68" s="36"/>
      <c r="F68" s="30">
        <v>557</v>
      </c>
      <c r="G68" s="30">
        <v>723</v>
      </c>
      <c r="H68" s="30"/>
      <c r="I68" s="30">
        <v>662</v>
      </c>
      <c r="J68" s="30"/>
      <c r="K68" s="6"/>
      <c r="L68" s="41">
        <f t="shared" si="4"/>
        <v>2629</v>
      </c>
      <c r="M68" s="41" t="e">
        <f t="shared" si="5"/>
        <v>#NUM!</v>
      </c>
      <c r="N68" s="54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ht="13.5" customHeight="1">
      <c r="A69" s="28">
        <v>28</v>
      </c>
      <c r="B69" s="5" t="s">
        <v>200</v>
      </c>
      <c r="C69" s="5" t="s">
        <v>4</v>
      </c>
      <c r="D69" s="29">
        <v>824</v>
      </c>
      <c r="E69" s="30">
        <v>807</v>
      </c>
      <c r="F69" s="30"/>
      <c r="G69" s="30"/>
      <c r="H69" s="30"/>
      <c r="I69" s="30">
        <v>882</v>
      </c>
      <c r="J69" s="28"/>
      <c r="K69" s="29"/>
      <c r="L69" s="41">
        <f t="shared" si="4"/>
        <v>2513</v>
      </c>
      <c r="M69" s="41" t="e">
        <f t="shared" si="5"/>
        <v>#NUM!</v>
      </c>
      <c r="N69" s="54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ht="13.5" customHeight="1">
      <c r="A70" s="28">
        <v>29</v>
      </c>
      <c r="B70" s="43" t="s">
        <v>56</v>
      </c>
      <c r="C70" s="43" t="s">
        <v>31</v>
      </c>
      <c r="D70" s="29"/>
      <c r="E70" s="30">
        <v>693</v>
      </c>
      <c r="F70" s="30"/>
      <c r="G70" s="30"/>
      <c r="H70" s="30"/>
      <c r="I70" s="30">
        <v>791</v>
      </c>
      <c r="J70" s="28"/>
      <c r="K70" s="59">
        <v>740</v>
      </c>
      <c r="L70" s="41">
        <f t="shared" si="4"/>
        <v>2224</v>
      </c>
      <c r="M70" s="41" t="e">
        <f t="shared" si="5"/>
        <v>#NUM!</v>
      </c>
      <c r="N70" s="42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ht="13.5" customHeight="1">
      <c r="A71" s="28">
        <v>30</v>
      </c>
      <c r="B71" s="43" t="s">
        <v>201</v>
      </c>
      <c r="C71" s="43" t="s">
        <v>4</v>
      </c>
      <c r="D71" s="29"/>
      <c r="E71" s="30"/>
      <c r="F71" s="30">
        <v>686</v>
      </c>
      <c r="G71" s="30">
        <v>678</v>
      </c>
      <c r="H71" s="30"/>
      <c r="I71" s="30"/>
      <c r="J71" s="30"/>
      <c r="K71" s="59">
        <v>694</v>
      </c>
      <c r="L71" s="41">
        <f t="shared" si="4"/>
        <v>2058</v>
      </c>
      <c r="M71" s="41" t="e">
        <f t="shared" si="5"/>
        <v>#NUM!</v>
      </c>
      <c r="N71" s="42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ht="13.5" customHeight="1">
      <c r="A72" s="28">
        <v>31</v>
      </c>
      <c r="B72" s="43" t="s">
        <v>202</v>
      </c>
      <c r="C72" s="43" t="s">
        <v>4</v>
      </c>
      <c r="D72" s="29"/>
      <c r="E72" s="30">
        <v>601</v>
      </c>
      <c r="F72" s="30">
        <v>693</v>
      </c>
      <c r="G72" s="30">
        <v>699</v>
      </c>
      <c r="H72" s="30"/>
      <c r="I72" s="30"/>
      <c r="J72" s="28"/>
      <c r="K72" s="6"/>
      <c r="L72" s="41">
        <f t="shared" si="4"/>
        <v>1993</v>
      </c>
      <c r="M72" s="41" t="e">
        <f t="shared" si="5"/>
        <v>#NUM!</v>
      </c>
      <c r="N72" s="54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ht="13.5" customHeight="1">
      <c r="A73" s="28">
        <v>32</v>
      </c>
      <c r="B73" s="5" t="s">
        <v>203</v>
      </c>
      <c r="C73" s="5" t="s">
        <v>31</v>
      </c>
      <c r="D73" s="29">
        <v>968</v>
      </c>
      <c r="E73" s="30">
        <v>880</v>
      </c>
      <c r="F73" s="30"/>
      <c r="G73" s="30"/>
      <c r="H73" s="30"/>
      <c r="I73" s="30"/>
      <c r="J73" s="28"/>
      <c r="K73" s="29"/>
      <c r="L73" s="41">
        <f t="shared" si="4"/>
        <v>1848</v>
      </c>
      <c r="M73" s="41" t="e">
        <f t="shared" si="5"/>
        <v>#NUM!</v>
      </c>
      <c r="N73" s="5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ht="13.5" customHeight="1">
      <c r="A74" s="28">
        <v>33</v>
      </c>
      <c r="B74" s="5" t="s">
        <v>204</v>
      </c>
      <c r="C74" s="5" t="s">
        <v>4</v>
      </c>
      <c r="D74" s="29">
        <v>864</v>
      </c>
      <c r="E74" s="30">
        <v>814</v>
      </c>
      <c r="F74" s="30"/>
      <c r="G74" s="30"/>
      <c r="H74" s="30"/>
      <c r="I74" s="36"/>
      <c r="J74" s="28"/>
      <c r="K74" s="29"/>
      <c r="L74" s="41">
        <f t="shared" si="4"/>
        <v>1678</v>
      </c>
      <c r="M74" s="41" t="e">
        <f t="shared" si="5"/>
        <v>#NUM!</v>
      </c>
      <c r="N74" s="42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ht="13.5" customHeight="1">
      <c r="A75" s="28">
        <v>34</v>
      </c>
      <c r="B75" s="5" t="s">
        <v>120</v>
      </c>
      <c r="C75" s="5" t="s">
        <v>205</v>
      </c>
      <c r="D75" s="29">
        <v>392</v>
      </c>
      <c r="E75" s="30"/>
      <c r="F75" s="30"/>
      <c r="G75" s="30">
        <v>462</v>
      </c>
      <c r="H75" s="30">
        <v>407</v>
      </c>
      <c r="I75" s="30"/>
      <c r="J75" s="30"/>
      <c r="K75" s="59">
        <v>389</v>
      </c>
      <c r="L75" s="41">
        <f t="shared" si="4"/>
        <v>1650</v>
      </c>
      <c r="M75" s="41" t="e">
        <f t="shared" si="5"/>
        <v>#NUM!</v>
      </c>
      <c r="N75" s="42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ht="13.5" customHeight="1">
      <c r="A76" s="28">
        <v>35</v>
      </c>
      <c r="B76" s="5" t="s">
        <v>70</v>
      </c>
      <c r="C76" s="5" t="s">
        <v>4</v>
      </c>
      <c r="D76" s="29">
        <v>719</v>
      </c>
      <c r="E76" s="30"/>
      <c r="F76" s="30">
        <v>920</v>
      </c>
      <c r="G76" s="30"/>
      <c r="H76" s="30"/>
      <c r="I76" s="30"/>
      <c r="J76" s="30"/>
      <c r="K76" s="29"/>
      <c r="L76" s="41">
        <f t="shared" si="4"/>
        <v>1639</v>
      </c>
      <c r="M76" s="41" t="e">
        <f t="shared" si="5"/>
        <v>#NUM!</v>
      </c>
      <c r="N76" s="42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ht="13.5" customHeight="1">
      <c r="A77" s="28">
        <v>36</v>
      </c>
      <c r="B77" s="5" t="s">
        <v>206</v>
      </c>
      <c r="C77" s="5" t="s">
        <v>194</v>
      </c>
      <c r="D77" s="29">
        <v>834</v>
      </c>
      <c r="E77" s="30">
        <v>799</v>
      </c>
      <c r="F77" s="30"/>
      <c r="G77" s="30"/>
      <c r="H77" s="30"/>
      <c r="I77" s="30"/>
      <c r="J77" s="28"/>
      <c r="K77" s="29"/>
      <c r="L77" s="41">
        <f t="shared" si="4"/>
        <v>1633</v>
      </c>
      <c r="M77" s="41" t="e">
        <f t="shared" si="5"/>
        <v>#NUM!</v>
      </c>
      <c r="N77" s="42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ht="13.5" customHeight="1">
      <c r="A78" s="28">
        <v>37</v>
      </c>
      <c r="B78" s="28" t="s">
        <v>207</v>
      </c>
      <c r="C78" s="28" t="s">
        <v>4</v>
      </c>
      <c r="D78" s="29">
        <v>358</v>
      </c>
      <c r="E78" s="29">
        <v>371</v>
      </c>
      <c r="F78" s="30">
        <v>401</v>
      </c>
      <c r="G78" s="30">
        <v>495</v>
      </c>
      <c r="H78" s="30"/>
      <c r="I78" s="30"/>
      <c r="J78" s="28"/>
      <c r="K78" s="6"/>
      <c r="L78" s="41">
        <f t="shared" si="4"/>
        <v>1625</v>
      </c>
      <c r="M78" s="41" t="e">
        <f t="shared" si="5"/>
        <v>#NUM!</v>
      </c>
      <c r="N78" s="42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ht="13.5" customHeight="1">
      <c r="A79" s="28">
        <v>38</v>
      </c>
      <c r="B79" s="5" t="s">
        <v>208</v>
      </c>
      <c r="C79" s="5" t="s">
        <v>194</v>
      </c>
      <c r="D79" s="29">
        <v>561</v>
      </c>
      <c r="E79" s="30">
        <v>534</v>
      </c>
      <c r="F79" s="30">
        <v>506</v>
      </c>
      <c r="G79" s="30"/>
      <c r="H79" s="30"/>
      <c r="I79" s="30"/>
      <c r="J79" s="30"/>
      <c r="K79" s="6"/>
      <c r="L79" s="41">
        <f t="shared" si="4"/>
        <v>1601</v>
      </c>
      <c r="M79" s="41" t="e">
        <f t="shared" si="5"/>
        <v>#NUM!</v>
      </c>
      <c r="N79" s="4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ht="13.5" customHeight="1">
      <c r="A80" s="28">
        <v>39</v>
      </c>
      <c r="B80" s="28" t="s">
        <v>209</v>
      </c>
      <c r="C80" s="28" t="s">
        <v>31</v>
      </c>
      <c r="D80" s="30"/>
      <c r="E80" s="30"/>
      <c r="F80" s="30"/>
      <c r="G80" s="30">
        <v>806</v>
      </c>
      <c r="H80" s="30"/>
      <c r="I80" s="30">
        <v>749</v>
      </c>
      <c r="J80" s="30"/>
      <c r="K80" s="6"/>
      <c r="L80" s="41">
        <f t="shared" si="4"/>
        <v>1555</v>
      </c>
      <c r="M80" s="41" t="e">
        <f t="shared" si="5"/>
        <v>#NUM!</v>
      </c>
      <c r="N80" s="4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ht="13.5" customHeight="1">
      <c r="A81" s="28">
        <v>40</v>
      </c>
      <c r="B81" s="5" t="s">
        <v>210</v>
      </c>
      <c r="C81" s="5" t="s">
        <v>31</v>
      </c>
      <c r="D81" s="29">
        <v>761</v>
      </c>
      <c r="E81" s="30">
        <v>756</v>
      </c>
      <c r="F81" s="30"/>
      <c r="G81" s="30"/>
      <c r="H81" s="30"/>
      <c r="I81" s="30"/>
      <c r="J81" s="30"/>
      <c r="K81" s="29"/>
      <c r="L81" s="41">
        <f t="shared" si="4"/>
        <v>1517</v>
      </c>
      <c r="M81" s="41" t="e">
        <f t="shared" si="5"/>
        <v>#NUM!</v>
      </c>
      <c r="N81" s="42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ht="13.5" customHeight="1">
      <c r="A82" s="28">
        <v>41</v>
      </c>
      <c r="B82" s="5" t="s">
        <v>211</v>
      </c>
      <c r="C82" s="5" t="s">
        <v>4</v>
      </c>
      <c r="D82" s="29">
        <v>716</v>
      </c>
      <c r="E82" s="30">
        <v>633</v>
      </c>
      <c r="F82" s="30"/>
      <c r="G82" s="30"/>
      <c r="H82" s="30"/>
      <c r="I82" s="30"/>
      <c r="J82" s="30"/>
      <c r="K82" s="29"/>
      <c r="L82" s="41">
        <f t="shared" si="4"/>
        <v>1349</v>
      </c>
      <c r="M82" s="41" t="e">
        <f t="shared" si="5"/>
        <v>#NUM!</v>
      </c>
      <c r="N82" s="42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ht="13.5" customHeight="1">
      <c r="A83" s="28">
        <v>42</v>
      </c>
      <c r="B83" s="5" t="s">
        <v>212</v>
      </c>
      <c r="C83" s="5" t="s">
        <v>4</v>
      </c>
      <c r="D83" s="29">
        <v>682</v>
      </c>
      <c r="E83" s="30">
        <v>655</v>
      </c>
      <c r="F83" s="30"/>
      <c r="G83" s="30"/>
      <c r="H83" s="30"/>
      <c r="I83" s="30"/>
      <c r="J83" s="30"/>
      <c r="K83" s="6"/>
      <c r="L83" s="41">
        <f t="shared" si="4"/>
        <v>1337</v>
      </c>
      <c r="M83" s="41" t="e">
        <f t="shared" si="5"/>
        <v>#NUM!</v>
      </c>
      <c r="N83" s="42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ht="13.5" customHeight="1">
      <c r="A84" s="28">
        <v>43</v>
      </c>
      <c r="B84" s="5" t="s">
        <v>213</v>
      </c>
      <c r="C84" s="5" t="s">
        <v>194</v>
      </c>
      <c r="D84" s="29">
        <v>424</v>
      </c>
      <c r="E84" s="30">
        <v>451</v>
      </c>
      <c r="F84" s="30"/>
      <c r="G84" s="30"/>
      <c r="H84" s="30"/>
      <c r="I84" s="30"/>
      <c r="J84" s="30">
        <v>438</v>
      </c>
      <c r="K84" s="6"/>
      <c r="L84" s="41">
        <f t="shared" si="4"/>
        <v>1313</v>
      </c>
      <c r="M84" s="41" t="e">
        <f t="shared" si="5"/>
        <v>#NUM!</v>
      </c>
      <c r="N84" s="42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ht="13.5" customHeight="1">
      <c r="A85" s="28">
        <v>44</v>
      </c>
      <c r="B85" s="5" t="s">
        <v>214</v>
      </c>
      <c r="C85" s="5" t="s">
        <v>4</v>
      </c>
      <c r="D85" s="29">
        <v>568</v>
      </c>
      <c r="E85" s="30"/>
      <c r="F85" s="30">
        <v>608</v>
      </c>
      <c r="G85" s="30"/>
      <c r="H85" s="30"/>
      <c r="I85" s="30"/>
      <c r="J85" s="28"/>
      <c r="K85" s="6"/>
      <c r="L85" s="41">
        <f t="shared" si="4"/>
        <v>1176</v>
      </c>
      <c r="M85" s="41" t="e">
        <f t="shared" si="5"/>
        <v>#NUM!</v>
      </c>
      <c r="N85" s="42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ht="13.5" customHeight="1">
      <c r="A86" s="28">
        <v>45</v>
      </c>
      <c r="B86" s="28" t="s">
        <v>215</v>
      </c>
      <c r="C86" s="28" t="s">
        <v>4</v>
      </c>
      <c r="D86" s="30"/>
      <c r="E86" s="29">
        <v>164</v>
      </c>
      <c r="F86" s="30"/>
      <c r="G86" s="30"/>
      <c r="H86" s="30">
        <v>952</v>
      </c>
      <c r="I86" s="30"/>
      <c r="J86" s="30"/>
      <c r="K86" s="6"/>
      <c r="L86" s="41">
        <f t="shared" si="4"/>
        <v>1116</v>
      </c>
      <c r="M86" s="41" t="e">
        <f t="shared" si="5"/>
        <v>#NUM!</v>
      </c>
      <c r="N86" s="42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ht="13.5" customHeight="1">
      <c r="A87" s="28">
        <v>46</v>
      </c>
      <c r="B87" s="28" t="s">
        <v>216</v>
      </c>
      <c r="C87" s="28" t="s">
        <v>4</v>
      </c>
      <c r="D87" s="29"/>
      <c r="E87" s="29">
        <v>286</v>
      </c>
      <c r="F87" s="30">
        <v>424</v>
      </c>
      <c r="G87" s="30">
        <v>396</v>
      </c>
      <c r="H87" s="30"/>
      <c r="I87" s="30"/>
      <c r="J87" s="28"/>
      <c r="K87" s="6"/>
      <c r="L87" s="41">
        <f t="shared" si="4"/>
        <v>1106</v>
      </c>
      <c r="M87" s="41" t="e">
        <f t="shared" si="5"/>
        <v>#NUM!</v>
      </c>
      <c r="N87" s="42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ht="13.5" customHeight="1">
      <c r="A88" s="28">
        <v>47</v>
      </c>
      <c r="B88" s="5" t="s">
        <v>217</v>
      </c>
      <c r="C88" s="5" t="s">
        <v>31</v>
      </c>
      <c r="D88" s="29"/>
      <c r="E88" s="30"/>
      <c r="F88" s="30"/>
      <c r="G88" s="30">
        <v>908</v>
      </c>
      <c r="H88" s="30"/>
      <c r="I88" s="30"/>
      <c r="J88" s="30"/>
      <c r="K88" s="6"/>
      <c r="L88" s="41">
        <f t="shared" si="4"/>
        <v>908</v>
      </c>
      <c r="M88" s="41" t="e">
        <f t="shared" si="5"/>
        <v>#NUM!</v>
      </c>
      <c r="N88" s="42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ht="13.5" customHeight="1">
      <c r="A89" s="28">
        <v>48</v>
      </c>
      <c r="B89" s="43" t="s">
        <v>218</v>
      </c>
      <c r="C89" s="43" t="s">
        <v>219</v>
      </c>
      <c r="D89" s="29"/>
      <c r="E89" s="30"/>
      <c r="F89" s="30"/>
      <c r="G89" s="30"/>
      <c r="H89" s="30"/>
      <c r="I89" s="30"/>
      <c r="J89" s="28">
        <v>887</v>
      </c>
      <c r="K89" s="6"/>
      <c r="L89" s="41">
        <f t="shared" si="4"/>
        <v>887</v>
      </c>
      <c r="M89" s="41" t="e">
        <f t="shared" si="5"/>
        <v>#NUM!</v>
      </c>
      <c r="N89" s="42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ht="13.5" customHeight="1">
      <c r="A90" s="28">
        <v>49</v>
      </c>
      <c r="B90" s="5" t="s">
        <v>220</v>
      </c>
      <c r="C90" s="5" t="s">
        <v>31</v>
      </c>
      <c r="D90" s="30"/>
      <c r="E90" s="29">
        <v>832</v>
      </c>
      <c r="F90" s="30"/>
      <c r="G90" s="30"/>
      <c r="H90" s="30"/>
      <c r="I90" s="30"/>
      <c r="J90" s="30"/>
      <c r="K90" s="6"/>
      <c r="L90" s="41">
        <f t="shared" si="4"/>
        <v>832</v>
      </c>
      <c r="M90" s="41" t="e">
        <f t="shared" si="5"/>
        <v>#NUM!</v>
      </c>
      <c r="N90" s="42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ht="13.5" customHeight="1">
      <c r="A91" s="28">
        <v>50</v>
      </c>
      <c r="B91" s="28" t="s">
        <v>221</v>
      </c>
      <c r="C91" s="28" t="s">
        <v>4</v>
      </c>
      <c r="D91" s="29"/>
      <c r="E91" s="29">
        <v>830</v>
      </c>
      <c r="F91" s="30"/>
      <c r="G91" s="30"/>
      <c r="H91" s="30"/>
      <c r="I91" s="30"/>
      <c r="J91" s="28"/>
      <c r="K91" s="6"/>
      <c r="L91" s="41">
        <f t="shared" si="4"/>
        <v>830</v>
      </c>
      <c r="M91" s="41" t="e">
        <f t="shared" si="5"/>
        <v>#NUM!</v>
      </c>
      <c r="N91" s="42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ht="13.5" customHeight="1">
      <c r="A92" s="28">
        <v>51</v>
      </c>
      <c r="B92" s="28" t="s">
        <v>222</v>
      </c>
      <c r="C92" s="43" t="s">
        <v>31</v>
      </c>
      <c r="D92" s="29"/>
      <c r="E92" s="30">
        <v>825</v>
      </c>
      <c r="F92" s="30"/>
      <c r="G92" s="30"/>
      <c r="H92" s="30"/>
      <c r="I92" s="30"/>
      <c r="J92" s="28"/>
      <c r="K92" s="6"/>
      <c r="L92" s="41">
        <f t="shared" si="4"/>
        <v>825</v>
      </c>
      <c r="M92" s="41" t="e">
        <f t="shared" si="5"/>
        <v>#NUM!</v>
      </c>
      <c r="N92" s="42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ht="13.5" customHeight="1">
      <c r="A93" s="28">
        <v>52</v>
      </c>
      <c r="B93" s="5" t="s">
        <v>223</v>
      </c>
      <c r="C93" s="43" t="s">
        <v>31</v>
      </c>
      <c r="D93" s="29"/>
      <c r="E93" s="30">
        <v>821</v>
      </c>
      <c r="F93" s="30"/>
      <c r="G93" s="30"/>
      <c r="H93" s="30"/>
      <c r="I93" s="30"/>
      <c r="J93" s="28"/>
      <c r="K93" s="6"/>
      <c r="L93" s="41">
        <f t="shared" si="4"/>
        <v>821</v>
      </c>
      <c r="M93" s="41" t="e">
        <f t="shared" si="5"/>
        <v>#NUM!</v>
      </c>
      <c r="N93" s="42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ht="13.5" customHeight="1">
      <c r="A94" s="28">
        <v>53</v>
      </c>
      <c r="B94" s="5" t="s">
        <v>224</v>
      </c>
      <c r="C94" s="5" t="s">
        <v>4</v>
      </c>
      <c r="D94" s="29">
        <v>817</v>
      </c>
      <c r="E94" s="30"/>
      <c r="F94" s="30"/>
      <c r="G94" s="30"/>
      <c r="H94" s="30"/>
      <c r="I94" s="30"/>
      <c r="J94" s="30"/>
      <c r="K94" s="29"/>
      <c r="L94" s="41">
        <f t="shared" si="4"/>
        <v>817</v>
      </c>
      <c r="M94" s="41" t="e">
        <f t="shared" si="5"/>
        <v>#NUM!</v>
      </c>
      <c r="N94" s="42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ht="13.5" customHeight="1">
      <c r="A95" s="28">
        <v>54</v>
      </c>
      <c r="B95" s="43" t="s">
        <v>225</v>
      </c>
      <c r="C95" s="43" t="s">
        <v>31</v>
      </c>
      <c r="D95" s="29"/>
      <c r="E95" s="30"/>
      <c r="F95" s="30"/>
      <c r="G95" s="30"/>
      <c r="H95" s="30"/>
      <c r="I95" s="30"/>
      <c r="J95" s="30">
        <v>806</v>
      </c>
      <c r="K95" s="6"/>
      <c r="L95" s="41">
        <f t="shared" si="4"/>
        <v>806</v>
      </c>
      <c r="M95" s="41" t="e">
        <f t="shared" si="5"/>
        <v>#NUM!</v>
      </c>
      <c r="N95" s="42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ht="13.5" customHeight="1">
      <c r="A96" s="28">
        <v>55</v>
      </c>
      <c r="B96" s="28" t="s">
        <v>226</v>
      </c>
      <c r="C96" s="28" t="s">
        <v>4</v>
      </c>
      <c r="D96" s="30"/>
      <c r="E96" s="30"/>
      <c r="F96" s="30"/>
      <c r="G96" s="30">
        <v>753</v>
      </c>
      <c r="H96" s="30"/>
      <c r="I96" s="30"/>
      <c r="J96" s="30"/>
      <c r="K96" s="6"/>
      <c r="L96" s="41">
        <f t="shared" si="4"/>
        <v>753</v>
      </c>
      <c r="M96" s="41" t="e">
        <f t="shared" si="5"/>
        <v>#NUM!</v>
      </c>
      <c r="N96" s="42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ht="13.5" customHeight="1">
      <c r="A97" s="28">
        <v>56</v>
      </c>
      <c r="B97" s="5" t="s">
        <v>227</v>
      </c>
      <c r="C97" s="5" t="s">
        <v>4</v>
      </c>
      <c r="D97" s="29">
        <v>731</v>
      </c>
      <c r="E97" s="30"/>
      <c r="F97" s="30"/>
      <c r="G97" s="30"/>
      <c r="H97" s="30"/>
      <c r="I97" s="30"/>
      <c r="J97" s="30"/>
      <c r="K97" s="29"/>
      <c r="L97" s="41">
        <f t="shared" si="4"/>
        <v>731</v>
      </c>
      <c r="M97" s="41" t="e">
        <f t="shared" si="5"/>
        <v>#NUM!</v>
      </c>
      <c r="N97" s="42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ht="13.5" customHeight="1">
      <c r="A98" s="28">
        <v>57</v>
      </c>
      <c r="B98" s="5" t="s">
        <v>228</v>
      </c>
      <c r="C98" s="5" t="s">
        <v>4</v>
      </c>
      <c r="D98" s="29">
        <v>707</v>
      </c>
      <c r="E98" s="30"/>
      <c r="F98" s="30"/>
      <c r="G98" s="30"/>
      <c r="H98" s="30"/>
      <c r="I98" s="30"/>
      <c r="J98" s="30"/>
      <c r="K98" s="6"/>
      <c r="L98" s="41">
        <f t="shared" si="4"/>
        <v>707</v>
      </c>
      <c r="M98" s="41" t="e">
        <f t="shared" si="5"/>
        <v>#NUM!</v>
      </c>
      <c r="N98" s="42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ht="13.5" customHeight="1">
      <c r="A99" s="28">
        <v>58</v>
      </c>
      <c r="B99" s="28" t="s">
        <v>229</v>
      </c>
      <c r="C99" s="28" t="s">
        <v>230</v>
      </c>
      <c r="D99" s="30"/>
      <c r="E99" s="30"/>
      <c r="F99" s="30">
        <v>707</v>
      </c>
      <c r="G99" s="30"/>
      <c r="H99" s="30"/>
      <c r="I99" s="30"/>
      <c r="J99" s="30"/>
      <c r="K99" s="6"/>
      <c r="L99" s="41">
        <f t="shared" si="4"/>
        <v>707</v>
      </c>
      <c r="M99" s="41" t="e">
        <f t="shared" si="5"/>
        <v>#NUM!</v>
      </c>
      <c r="N99" s="42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ht="13.5" customHeight="1">
      <c r="A100" s="28">
        <v>59</v>
      </c>
      <c r="B100" s="5" t="s">
        <v>231</v>
      </c>
      <c r="C100" s="5" t="s">
        <v>31</v>
      </c>
      <c r="D100" s="29">
        <v>700</v>
      </c>
      <c r="E100" s="30"/>
      <c r="F100" s="30"/>
      <c r="G100" s="30"/>
      <c r="H100" s="30"/>
      <c r="I100" s="30"/>
      <c r="J100" s="30"/>
      <c r="K100" s="29"/>
      <c r="L100" s="41">
        <f t="shared" si="4"/>
        <v>700</v>
      </c>
      <c r="M100" s="41" t="e">
        <f t="shared" si="5"/>
        <v>#NUM!</v>
      </c>
      <c r="N100" s="42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ht="13.5" customHeight="1">
      <c r="A101" s="28">
        <v>60</v>
      </c>
      <c r="B101" s="43" t="s">
        <v>232</v>
      </c>
      <c r="C101" s="43" t="s">
        <v>31</v>
      </c>
      <c r="D101" s="29"/>
      <c r="E101" s="30">
        <v>671</v>
      </c>
      <c r="F101" s="30"/>
      <c r="G101" s="30"/>
      <c r="H101" s="30"/>
      <c r="I101" s="30"/>
      <c r="J101" s="28"/>
      <c r="K101" s="6"/>
      <c r="L101" s="41">
        <f t="shared" si="4"/>
        <v>671</v>
      </c>
      <c r="M101" s="41" t="e">
        <f t="shared" si="5"/>
        <v>#NUM!</v>
      </c>
      <c r="N101" s="42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ht="13.5" customHeight="1">
      <c r="A102" s="28">
        <v>61</v>
      </c>
      <c r="B102" s="28" t="s">
        <v>233</v>
      </c>
      <c r="C102" s="28" t="s">
        <v>4</v>
      </c>
      <c r="D102" s="30"/>
      <c r="E102" s="30"/>
      <c r="F102" s="30"/>
      <c r="G102" s="30">
        <v>642</v>
      </c>
      <c r="H102" s="30"/>
      <c r="I102" s="30"/>
      <c r="J102" s="30"/>
      <c r="K102" s="29"/>
      <c r="L102" s="41">
        <f t="shared" si="4"/>
        <v>642</v>
      </c>
      <c r="M102" s="41" t="e">
        <f t="shared" si="5"/>
        <v>#NUM!</v>
      </c>
      <c r="N102" s="42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ht="13.5" customHeight="1">
      <c r="A103" s="28">
        <v>62</v>
      </c>
      <c r="B103" s="43" t="s">
        <v>234</v>
      </c>
      <c r="C103" s="43" t="s">
        <v>4</v>
      </c>
      <c r="D103" s="29"/>
      <c r="E103" s="30"/>
      <c r="F103" s="30"/>
      <c r="G103" s="30"/>
      <c r="H103" s="30">
        <v>641</v>
      </c>
      <c r="I103" s="30"/>
      <c r="J103" s="30"/>
      <c r="K103" s="6"/>
      <c r="L103" s="41">
        <f t="shared" si="4"/>
        <v>641</v>
      </c>
      <c r="M103" s="41" t="e">
        <f t="shared" si="5"/>
        <v>#NUM!</v>
      </c>
      <c r="N103" s="42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ht="13.5" customHeight="1">
      <c r="A104" s="28">
        <v>63</v>
      </c>
      <c r="B104" s="1" t="s">
        <v>79</v>
      </c>
      <c r="C104" s="44" t="s">
        <v>66</v>
      </c>
      <c r="D104" s="30"/>
      <c r="E104" s="30"/>
      <c r="F104" s="30"/>
      <c r="G104" s="30"/>
      <c r="H104" s="30"/>
      <c r="I104" s="30"/>
      <c r="J104" s="30"/>
      <c r="K104" s="59">
        <v>641</v>
      </c>
      <c r="L104" s="41">
        <f t="shared" si="4"/>
        <v>641</v>
      </c>
      <c r="M104" s="41" t="e">
        <f t="shared" si="5"/>
        <v>#NUM!</v>
      </c>
      <c r="N104" s="42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ht="13.5" customHeight="1">
      <c r="A105" s="28">
        <v>64</v>
      </c>
      <c r="B105" s="43" t="s">
        <v>235</v>
      </c>
      <c r="C105" s="43" t="s">
        <v>4</v>
      </c>
      <c r="D105" s="29"/>
      <c r="E105" s="30">
        <v>625</v>
      </c>
      <c r="F105" s="62"/>
      <c r="G105" s="62"/>
      <c r="H105" s="62"/>
      <c r="I105" s="62"/>
      <c r="J105" s="28"/>
      <c r="K105" s="6"/>
      <c r="L105" s="41">
        <f t="shared" si="4"/>
        <v>625</v>
      </c>
      <c r="M105" s="41" t="e">
        <f t="shared" si="5"/>
        <v>#NUM!</v>
      </c>
      <c r="N105" s="42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ht="13.5" customHeight="1">
      <c r="A106" s="28">
        <v>65</v>
      </c>
      <c r="B106" s="5" t="s">
        <v>236</v>
      </c>
      <c r="C106" s="5" t="s">
        <v>4</v>
      </c>
      <c r="D106" s="29">
        <v>599</v>
      </c>
      <c r="E106" s="30"/>
      <c r="F106" s="30"/>
      <c r="G106" s="30"/>
      <c r="H106" s="30"/>
      <c r="I106" s="30"/>
      <c r="J106" s="30"/>
      <c r="K106" s="6"/>
      <c r="L106" s="41">
        <f t="shared" si="4"/>
        <v>599</v>
      </c>
      <c r="M106" s="41" t="e">
        <f t="shared" si="5"/>
        <v>#NUM!</v>
      </c>
      <c r="N106" s="42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ht="13.5" customHeight="1">
      <c r="A107" s="28">
        <v>66</v>
      </c>
      <c r="B107" s="63" t="s">
        <v>77</v>
      </c>
      <c r="C107" s="63" t="s">
        <v>66</v>
      </c>
      <c r="D107" s="64"/>
      <c r="E107" s="64"/>
      <c r="F107" s="64"/>
      <c r="G107" s="64"/>
      <c r="H107" s="64"/>
      <c r="I107" s="64"/>
      <c r="J107" s="64"/>
      <c r="K107" s="63">
        <v>563</v>
      </c>
      <c r="L107" s="41">
        <f t="shared" si="4"/>
        <v>563</v>
      </c>
      <c r="M107" s="41" t="e">
        <f t="shared" si="5"/>
        <v>#NUM!</v>
      </c>
      <c r="N107" s="42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ht="13.5" customHeight="1">
      <c r="A108" s="28">
        <v>67</v>
      </c>
      <c r="B108" s="28" t="s">
        <v>237</v>
      </c>
      <c r="C108" s="28" t="s">
        <v>61</v>
      </c>
      <c r="D108" s="30"/>
      <c r="E108" s="30">
        <v>559</v>
      </c>
      <c r="F108" s="30"/>
      <c r="G108" s="30"/>
      <c r="H108" s="30"/>
      <c r="I108" s="30"/>
      <c r="J108" s="30"/>
      <c r="K108" s="6"/>
      <c r="L108" s="41">
        <f t="shared" si="4"/>
        <v>559</v>
      </c>
      <c r="M108" s="41" t="e">
        <f t="shared" si="5"/>
        <v>#NUM!</v>
      </c>
      <c r="N108" s="42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ht="13.5" customHeight="1">
      <c r="A109" s="28">
        <v>68</v>
      </c>
      <c r="B109" s="43" t="s">
        <v>238</v>
      </c>
      <c r="C109" s="43" t="s">
        <v>4</v>
      </c>
      <c r="D109" s="29"/>
      <c r="E109" s="30">
        <v>484</v>
      </c>
      <c r="F109" s="30"/>
      <c r="G109" s="30"/>
      <c r="H109" s="30"/>
      <c r="I109" s="30"/>
      <c r="J109" s="28"/>
      <c r="K109" s="6"/>
      <c r="L109" s="41">
        <f t="shared" si="4"/>
        <v>484</v>
      </c>
      <c r="M109" s="41" t="e">
        <f t="shared" si="5"/>
        <v>#NUM!</v>
      </c>
      <c r="N109" s="42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ht="13.5" customHeight="1">
      <c r="A110" s="63">
        <v>69</v>
      </c>
      <c r="B110" s="5" t="s">
        <v>239</v>
      </c>
      <c r="C110" s="5" t="s">
        <v>4</v>
      </c>
      <c r="D110" s="29">
        <v>423</v>
      </c>
      <c r="E110" s="30"/>
      <c r="F110" s="30"/>
      <c r="G110" s="30"/>
      <c r="H110" s="30"/>
      <c r="I110" s="30"/>
      <c r="J110" s="30"/>
      <c r="K110" s="6"/>
      <c r="L110" s="41">
        <f t="shared" si="4"/>
        <v>423</v>
      </c>
      <c r="M110" s="41" t="e">
        <f t="shared" si="5"/>
        <v>#NUM!</v>
      </c>
      <c r="N110" s="42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ht="13.5" customHeight="1">
      <c r="A111" s="63">
        <v>70</v>
      </c>
      <c r="B111" s="63" t="s">
        <v>118</v>
      </c>
      <c r="C111" s="63" t="s">
        <v>38</v>
      </c>
      <c r="D111" s="64"/>
      <c r="E111" s="64"/>
      <c r="F111" s="64"/>
      <c r="G111" s="64"/>
      <c r="H111" s="64"/>
      <c r="I111" s="64"/>
      <c r="J111" s="64"/>
      <c r="K111" s="63">
        <v>410</v>
      </c>
      <c r="L111" s="41">
        <f t="shared" si="4"/>
        <v>410</v>
      </c>
      <c r="M111" s="41" t="e">
        <f t="shared" si="5"/>
        <v>#NUM!</v>
      </c>
      <c r="N111" s="42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ht="13.5" customHeight="1">
      <c r="A112" s="63">
        <v>71</v>
      </c>
      <c r="B112" s="63" t="s">
        <v>90</v>
      </c>
      <c r="C112" s="63" t="s">
        <v>38</v>
      </c>
      <c r="D112" s="64"/>
      <c r="E112" s="64"/>
      <c r="F112" s="64"/>
      <c r="G112" s="64"/>
      <c r="H112" s="64"/>
      <c r="I112" s="64"/>
      <c r="J112" s="64"/>
      <c r="K112" s="63">
        <v>334</v>
      </c>
      <c r="L112" s="41">
        <f t="shared" si="4"/>
        <v>334</v>
      </c>
      <c r="M112" s="41" t="e">
        <f t="shared" si="5"/>
        <v>#NUM!</v>
      </c>
      <c r="N112" s="42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ht="13.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46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ht="49.5" customHeight="1">
      <c r="A114" s="47" t="s">
        <v>240</v>
      </c>
      <c r="B114" s="47"/>
      <c r="C114" s="48"/>
      <c r="D114" s="65"/>
      <c r="E114" s="65"/>
      <c r="F114" s="65"/>
      <c r="G114" s="65"/>
      <c r="H114" s="65"/>
      <c r="I114" s="65"/>
      <c r="J114" s="65"/>
      <c r="K114" s="65"/>
      <c r="L114" s="66"/>
      <c r="M114" s="67" t="s">
        <v>154</v>
      </c>
      <c r="N114" s="68" t="s">
        <v>155</v>
      </c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3.5" customHeight="1">
      <c r="A115" s="28">
        <v>1</v>
      </c>
      <c r="B115" s="5" t="s">
        <v>125</v>
      </c>
      <c r="C115" s="5" t="s">
        <v>31</v>
      </c>
      <c r="D115" s="29">
        <v>814</v>
      </c>
      <c r="E115" s="30">
        <v>750</v>
      </c>
      <c r="F115" s="30"/>
      <c r="G115" s="30">
        <v>751</v>
      </c>
      <c r="H115" s="30"/>
      <c r="I115" s="30"/>
      <c r="J115" s="28">
        <v>702</v>
      </c>
      <c r="K115" s="7">
        <v>808</v>
      </c>
      <c r="L115" s="33">
        <f t="shared" ref="L115:L140" si="6">SUM(D115:K115)</f>
        <v>3825</v>
      </c>
      <c r="M115" s="33">
        <f t="shared" ref="M115:M140" si="7">LARGE(D115:K115,1)+LARGE(D115:K115,2)+LARGE(D115:K115,3)+LARGE(D115:K115,4)+LARGE(D115:K115,5)</f>
        <v>3825</v>
      </c>
      <c r="N115" s="34" t="s">
        <v>156</v>
      </c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ht="13.5" customHeight="1">
      <c r="A116" s="28">
        <v>2</v>
      </c>
      <c r="B116" s="5" t="s">
        <v>71</v>
      </c>
      <c r="C116" s="5" t="s">
        <v>31</v>
      </c>
      <c r="D116" s="29">
        <v>564</v>
      </c>
      <c r="E116" s="30">
        <v>560</v>
      </c>
      <c r="F116" s="30"/>
      <c r="G116" s="30">
        <v>642</v>
      </c>
      <c r="H116" s="30">
        <v>737</v>
      </c>
      <c r="I116" s="30">
        <v>643</v>
      </c>
      <c r="J116" s="30"/>
      <c r="K116" s="37">
        <v>613</v>
      </c>
      <c r="L116" s="53">
        <f t="shared" si="6"/>
        <v>3759</v>
      </c>
      <c r="M116" s="33">
        <f t="shared" si="7"/>
        <v>3199</v>
      </c>
      <c r="N116" s="34" t="s">
        <v>157</v>
      </c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ht="13.5" customHeight="1">
      <c r="A117" s="28">
        <v>3</v>
      </c>
      <c r="B117" s="5" t="s">
        <v>241</v>
      </c>
      <c r="C117" s="5" t="s">
        <v>31</v>
      </c>
      <c r="D117" s="29">
        <v>599</v>
      </c>
      <c r="E117" s="30">
        <v>551</v>
      </c>
      <c r="F117" s="30">
        <v>400</v>
      </c>
      <c r="G117" s="30">
        <v>601</v>
      </c>
      <c r="H117" s="30">
        <v>594</v>
      </c>
      <c r="I117" s="30"/>
      <c r="J117" s="28"/>
      <c r="K117" s="28"/>
      <c r="L117" s="53">
        <f t="shared" si="6"/>
        <v>2745</v>
      </c>
      <c r="M117" s="33">
        <f t="shared" si="7"/>
        <v>2745</v>
      </c>
      <c r="N117" s="39" t="s">
        <v>158</v>
      </c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ht="13.5" customHeight="1">
      <c r="A118" s="28">
        <v>4</v>
      </c>
      <c r="B118" s="5" t="s">
        <v>123</v>
      </c>
      <c r="C118" s="5" t="s">
        <v>124</v>
      </c>
      <c r="D118" s="29">
        <v>815</v>
      </c>
      <c r="E118" s="30">
        <v>766</v>
      </c>
      <c r="F118" s="30">
        <v>600</v>
      </c>
      <c r="G118" s="30"/>
      <c r="H118" s="30"/>
      <c r="I118" s="30"/>
      <c r="J118" s="37"/>
      <c r="K118" s="37">
        <v>837</v>
      </c>
      <c r="L118" s="41">
        <f t="shared" si="6"/>
        <v>3018</v>
      </c>
      <c r="M118" s="41" t="e">
        <f t="shared" si="7"/>
        <v>#NUM!</v>
      </c>
      <c r="N118" s="5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ht="13.5" customHeight="1">
      <c r="A119" s="28">
        <v>5</v>
      </c>
      <c r="B119" s="28" t="s">
        <v>126</v>
      </c>
      <c r="C119" s="28" t="s">
        <v>4</v>
      </c>
      <c r="D119" s="30"/>
      <c r="E119" s="30"/>
      <c r="F119" s="30"/>
      <c r="G119" s="30"/>
      <c r="H119" s="30">
        <v>850</v>
      </c>
      <c r="I119" s="30">
        <v>828</v>
      </c>
      <c r="J119" s="37"/>
      <c r="K119" s="37">
        <v>758</v>
      </c>
      <c r="L119" s="41">
        <f t="shared" si="6"/>
        <v>2436</v>
      </c>
      <c r="M119" s="41" t="e">
        <f t="shared" si="7"/>
        <v>#NUM!</v>
      </c>
      <c r="N119" s="5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ht="13.5" customHeight="1">
      <c r="A120" s="28">
        <v>6</v>
      </c>
      <c r="B120" s="28" t="s">
        <v>242</v>
      </c>
      <c r="C120" s="28" t="s">
        <v>4</v>
      </c>
      <c r="D120" s="30"/>
      <c r="E120" s="30"/>
      <c r="F120" s="30"/>
      <c r="G120" s="30">
        <v>751</v>
      </c>
      <c r="H120" s="30">
        <v>769</v>
      </c>
      <c r="I120" s="30">
        <v>777</v>
      </c>
      <c r="J120" s="30"/>
      <c r="K120" s="30"/>
      <c r="L120" s="41">
        <f t="shared" si="6"/>
        <v>2297</v>
      </c>
      <c r="M120" s="41" t="e">
        <f t="shared" si="7"/>
        <v>#NUM!</v>
      </c>
      <c r="N120" s="54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ht="13.5" customHeight="1">
      <c r="A121" s="28">
        <v>7</v>
      </c>
      <c r="B121" s="5" t="s">
        <v>243</v>
      </c>
      <c r="C121" s="5" t="s">
        <v>244</v>
      </c>
      <c r="D121" s="29">
        <v>579</v>
      </c>
      <c r="E121" s="30">
        <v>476</v>
      </c>
      <c r="F121" s="30"/>
      <c r="G121" s="30"/>
      <c r="H121" s="30">
        <v>603</v>
      </c>
      <c r="I121" s="30"/>
      <c r="J121" s="30"/>
      <c r="K121" s="37"/>
      <c r="L121" s="41">
        <f t="shared" si="6"/>
        <v>1658</v>
      </c>
      <c r="M121" s="41" t="e">
        <f t="shared" si="7"/>
        <v>#NUM!</v>
      </c>
      <c r="N121" s="5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ht="13.5" customHeight="1">
      <c r="A122" s="43">
        <v>8</v>
      </c>
      <c r="B122" s="28" t="s">
        <v>245</v>
      </c>
      <c r="C122" s="43" t="s">
        <v>246</v>
      </c>
      <c r="D122" s="30"/>
      <c r="E122" s="30">
        <v>440</v>
      </c>
      <c r="F122" s="30"/>
      <c r="G122" s="30"/>
      <c r="H122" s="30"/>
      <c r="I122" s="30">
        <v>569</v>
      </c>
      <c r="J122" s="28">
        <v>570</v>
      </c>
      <c r="K122" s="28"/>
      <c r="L122" s="41">
        <f t="shared" si="6"/>
        <v>1579</v>
      </c>
      <c r="M122" s="41" t="e">
        <f t="shared" si="7"/>
        <v>#NUM!</v>
      </c>
      <c r="N122" s="5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ht="13.5" customHeight="1">
      <c r="A123" s="43">
        <v>9</v>
      </c>
      <c r="B123" s="5" t="s">
        <v>247</v>
      </c>
      <c r="C123" s="5" t="s">
        <v>31</v>
      </c>
      <c r="D123" s="29">
        <v>655</v>
      </c>
      <c r="E123" s="30"/>
      <c r="F123" s="30">
        <v>738</v>
      </c>
      <c r="G123" s="30"/>
      <c r="H123" s="30"/>
      <c r="I123" s="30"/>
      <c r="J123" s="28"/>
      <c r="K123" s="28"/>
      <c r="L123" s="41">
        <f t="shared" si="6"/>
        <v>1393</v>
      </c>
      <c r="M123" s="41" t="e">
        <f t="shared" si="7"/>
        <v>#NUM!</v>
      </c>
      <c r="N123" s="5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ht="13.5" customHeight="1">
      <c r="A124" s="43">
        <v>10</v>
      </c>
      <c r="B124" s="28" t="s">
        <v>248</v>
      </c>
      <c r="C124" s="28" t="s">
        <v>4</v>
      </c>
      <c r="D124" s="30"/>
      <c r="E124" s="30"/>
      <c r="F124" s="30">
        <v>908</v>
      </c>
      <c r="G124" s="30"/>
      <c r="H124" s="30"/>
      <c r="I124" s="30"/>
      <c r="J124" s="30"/>
      <c r="K124" s="30"/>
      <c r="L124" s="41">
        <f t="shared" si="6"/>
        <v>908</v>
      </c>
      <c r="M124" s="41" t="e">
        <f t="shared" si="7"/>
        <v>#NUM!</v>
      </c>
      <c r="N124" s="5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ht="13.5" customHeight="1">
      <c r="A125" s="43">
        <v>11</v>
      </c>
      <c r="B125" s="43" t="s">
        <v>249</v>
      </c>
      <c r="C125" s="43" t="s">
        <v>31</v>
      </c>
      <c r="D125" s="29"/>
      <c r="E125" s="30"/>
      <c r="F125" s="30"/>
      <c r="G125" s="30"/>
      <c r="H125" s="30">
        <v>902</v>
      </c>
      <c r="I125" s="30"/>
      <c r="J125" s="30"/>
      <c r="K125" s="30"/>
      <c r="L125" s="41">
        <f t="shared" si="6"/>
        <v>902</v>
      </c>
      <c r="M125" s="41" t="e">
        <f t="shared" si="7"/>
        <v>#NUM!</v>
      </c>
      <c r="N125" s="5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ht="13.5" customHeight="1">
      <c r="A126" s="43">
        <v>12</v>
      </c>
      <c r="B126" s="43" t="s">
        <v>250</v>
      </c>
      <c r="C126" s="43" t="s">
        <v>251</v>
      </c>
      <c r="D126" s="29"/>
      <c r="E126" s="30"/>
      <c r="F126" s="30">
        <v>852</v>
      </c>
      <c r="G126" s="30"/>
      <c r="H126" s="30"/>
      <c r="I126" s="30"/>
      <c r="J126" s="30"/>
      <c r="K126" s="30"/>
      <c r="L126" s="41">
        <f t="shared" si="6"/>
        <v>852</v>
      </c>
      <c r="M126" s="41" t="e">
        <f t="shared" si="7"/>
        <v>#NUM!</v>
      </c>
      <c r="N126" s="5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ht="13.5" customHeight="1">
      <c r="A127" s="43">
        <v>13</v>
      </c>
      <c r="B127" s="28" t="s">
        <v>252</v>
      </c>
      <c r="C127" s="28" t="s">
        <v>253</v>
      </c>
      <c r="D127" s="30"/>
      <c r="E127" s="30"/>
      <c r="F127" s="30"/>
      <c r="G127" s="30"/>
      <c r="H127" s="30">
        <v>769</v>
      </c>
      <c r="I127" s="30"/>
      <c r="J127" s="30"/>
      <c r="K127" s="30"/>
      <c r="L127" s="41">
        <f t="shared" si="6"/>
        <v>769</v>
      </c>
      <c r="M127" s="41" t="e">
        <f t="shared" si="7"/>
        <v>#NUM!</v>
      </c>
      <c r="N127" s="5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ht="13.5" customHeight="1">
      <c r="A128" s="43">
        <v>14</v>
      </c>
      <c r="B128" s="43" t="s">
        <v>254</v>
      </c>
      <c r="C128" s="28" t="s">
        <v>31</v>
      </c>
      <c r="D128" s="30"/>
      <c r="E128" s="30">
        <v>758</v>
      </c>
      <c r="F128" s="30"/>
      <c r="G128" s="30"/>
      <c r="H128" s="30"/>
      <c r="I128" s="30"/>
      <c r="J128" s="28"/>
      <c r="K128" s="28"/>
      <c r="L128" s="41">
        <f t="shared" si="6"/>
        <v>758</v>
      </c>
      <c r="M128" s="41" t="e">
        <f t="shared" si="7"/>
        <v>#NUM!</v>
      </c>
      <c r="N128" s="5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ht="13.5" customHeight="1">
      <c r="A129" s="43">
        <v>15</v>
      </c>
      <c r="B129" s="28" t="s">
        <v>255</v>
      </c>
      <c r="C129" s="28" t="s">
        <v>31</v>
      </c>
      <c r="D129" s="29"/>
      <c r="E129" s="29">
        <v>718</v>
      </c>
      <c r="F129" s="30"/>
      <c r="G129" s="30"/>
      <c r="H129" s="30"/>
      <c r="I129" s="30"/>
      <c r="J129" s="28"/>
      <c r="K129" s="28"/>
      <c r="L129" s="41">
        <f t="shared" si="6"/>
        <v>718</v>
      </c>
      <c r="M129" s="41" t="e">
        <f t="shared" si="7"/>
        <v>#NUM!</v>
      </c>
      <c r="N129" s="5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ht="13.5" customHeight="1">
      <c r="A130" s="43">
        <v>16</v>
      </c>
      <c r="B130" s="28" t="s">
        <v>256</v>
      </c>
      <c r="C130" s="28" t="s">
        <v>257</v>
      </c>
      <c r="D130" s="30"/>
      <c r="E130" s="30"/>
      <c r="F130" s="30"/>
      <c r="G130" s="30">
        <v>706</v>
      </c>
      <c r="H130" s="30"/>
      <c r="I130" s="30"/>
      <c r="J130" s="30"/>
      <c r="K130" s="30"/>
      <c r="L130" s="41">
        <f t="shared" si="6"/>
        <v>706</v>
      </c>
      <c r="M130" s="41" t="e">
        <f t="shared" si="7"/>
        <v>#NUM!</v>
      </c>
      <c r="N130" s="5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ht="13.5" customHeight="1">
      <c r="A131" s="43">
        <v>17</v>
      </c>
      <c r="B131" s="43" t="s">
        <v>258</v>
      </c>
      <c r="C131" s="43" t="s">
        <v>259</v>
      </c>
      <c r="D131" s="29"/>
      <c r="E131" s="30"/>
      <c r="F131" s="30">
        <v>701</v>
      </c>
      <c r="G131" s="30"/>
      <c r="H131" s="30"/>
      <c r="I131" s="30"/>
      <c r="J131" s="28"/>
      <c r="K131" s="28"/>
      <c r="L131" s="41">
        <f t="shared" si="6"/>
        <v>701</v>
      </c>
      <c r="M131" s="41" t="e">
        <f t="shared" si="7"/>
        <v>#NUM!</v>
      </c>
      <c r="N131" s="5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ht="13.5" customHeight="1">
      <c r="A132" s="43">
        <v>18</v>
      </c>
      <c r="B132" s="28" t="s">
        <v>260</v>
      </c>
      <c r="C132" s="28" t="s">
        <v>31</v>
      </c>
      <c r="D132" s="29"/>
      <c r="E132" s="29">
        <v>678</v>
      </c>
      <c r="F132" s="30"/>
      <c r="G132" s="30"/>
      <c r="H132" s="30"/>
      <c r="I132" s="30"/>
      <c r="J132" s="28"/>
      <c r="K132" s="28"/>
      <c r="L132" s="41">
        <f t="shared" si="6"/>
        <v>678</v>
      </c>
      <c r="M132" s="41" t="e">
        <f t="shared" si="7"/>
        <v>#NUM!</v>
      </c>
      <c r="N132" s="5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ht="13.5" customHeight="1">
      <c r="A133" s="43">
        <v>19</v>
      </c>
      <c r="B133" s="44" t="s">
        <v>48</v>
      </c>
      <c r="C133" s="44" t="s">
        <v>31</v>
      </c>
      <c r="D133" s="30"/>
      <c r="E133" s="30"/>
      <c r="F133" s="30"/>
      <c r="G133" s="30"/>
      <c r="H133" s="30"/>
      <c r="I133" s="30"/>
      <c r="J133" s="37"/>
      <c r="K133" s="37">
        <v>613</v>
      </c>
      <c r="L133" s="41">
        <f t="shared" si="6"/>
        <v>613</v>
      </c>
      <c r="M133" s="41" t="e">
        <f t="shared" si="7"/>
        <v>#NUM!</v>
      </c>
      <c r="N133" s="5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ht="13.5" customHeight="1">
      <c r="A134" s="43">
        <v>20</v>
      </c>
      <c r="B134" s="5" t="s">
        <v>261</v>
      </c>
      <c r="C134" s="5" t="s">
        <v>31</v>
      </c>
      <c r="D134" s="29">
        <v>576</v>
      </c>
      <c r="E134" s="30"/>
      <c r="F134" s="30"/>
      <c r="G134" s="30"/>
      <c r="H134" s="30"/>
      <c r="I134" s="30"/>
      <c r="J134" s="30"/>
      <c r="K134" s="4"/>
      <c r="L134" s="41">
        <f t="shared" si="6"/>
        <v>576</v>
      </c>
      <c r="M134" s="41" t="e">
        <f t="shared" si="7"/>
        <v>#NUM!</v>
      </c>
      <c r="N134" s="5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ht="13.5" customHeight="1">
      <c r="A135" s="43">
        <v>21</v>
      </c>
      <c r="B135" s="28" t="s">
        <v>262</v>
      </c>
      <c r="C135" s="28" t="s">
        <v>38</v>
      </c>
      <c r="D135" s="30"/>
      <c r="E135" s="30"/>
      <c r="F135" s="30"/>
      <c r="G135" s="30">
        <v>565</v>
      </c>
      <c r="H135" s="30"/>
      <c r="I135" s="30"/>
      <c r="J135" s="30"/>
      <c r="K135" s="30"/>
      <c r="L135" s="41">
        <f t="shared" si="6"/>
        <v>565</v>
      </c>
      <c r="M135" s="41" t="e">
        <f t="shared" si="7"/>
        <v>#NUM!</v>
      </c>
      <c r="N135" s="5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ht="13.5" customHeight="1">
      <c r="A136" s="43">
        <v>22</v>
      </c>
      <c r="B136" s="5" t="s">
        <v>263</v>
      </c>
      <c r="C136" s="5" t="s">
        <v>264</v>
      </c>
      <c r="D136" s="29">
        <v>541</v>
      </c>
      <c r="E136" s="30"/>
      <c r="F136" s="30"/>
      <c r="G136" s="30"/>
      <c r="H136" s="30"/>
      <c r="I136" s="30"/>
      <c r="J136" s="36"/>
      <c r="K136" s="36"/>
      <c r="L136" s="41">
        <f t="shared" si="6"/>
        <v>541</v>
      </c>
      <c r="M136" s="41" t="e">
        <f t="shared" si="7"/>
        <v>#NUM!</v>
      </c>
      <c r="N136" s="5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ht="13.5" customHeight="1">
      <c r="A137" s="43">
        <v>23</v>
      </c>
      <c r="B137" s="5" t="s">
        <v>265</v>
      </c>
      <c r="C137" s="5" t="s">
        <v>31</v>
      </c>
      <c r="D137" s="29">
        <v>532</v>
      </c>
      <c r="E137" s="30"/>
      <c r="F137" s="36"/>
      <c r="G137" s="30"/>
      <c r="H137" s="30"/>
      <c r="I137" s="30"/>
      <c r="J137" s="28"/>
      <c r="K137" s="28"/>
      <c r="L137" s="41">
        <f t="shared" si="6"/>
        <v>532</v>
      </c>
      <c r="M137" s="41" t="e">
        <f t="shared" si="7"/>
        <v>#NUM!</v>
      </c>
      <c r="N137" s="5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ht="13.5" customHeight="1">
      <c r="A138" s="43">
        <v>24</v>
      </c>
      <c r="B138" s="5" t="s">
        <v>266</v>
      </c>
      <c r="C138" s="5" t="s">
        <v>4</v>
      </c>
      <c r="D138" s="29">
        <v>505</v>
      </c>
      <c r="E138" s="30"/>
      <c r="F138" s="30"/>
      <c r="G138" s="30"/>
      <c r="H138" s="30"/>
      <c r="I138" s="30"/>
      <c r="J138" s="28"/>
      <c r="K138" s="28"/>
      <c r="L138" s="41">
        <f t="shared" si="6"/>
        <v>505</v>
      </c>
      <c r="M138" s="41" t="e">
        <f t="shared" si="7"/>
        <v>#NUM!</v>
      </c>
      <c r="N138" s="5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ht="13.5" customHeight="1">
      <c r="A139" s="43">
        <v>25</v>
      </c>
      <c r="B139" s="5" t="s">
        <v>267</v>
      </c>
      <c r="C139" s="5" t="s">
        <v>268</v>
      </c>
      <c r="D139" s="29">
        <v>470</v>
      </c>
      <c r="E139" s="30"/>
      <c r="F139" s="30"/>
      <c r="G139" s="30"/>
      <c r="H139" s="30"/>
      <c r="I139" s="30"/>
      <c r="J139" s="30"/>
      <c r="K139" s="30"/>
      <c r="L139" s="41">
        <f t="shared" si="6"/>
        <v>470</v>
      </c>
      <c r="M139" s="41" t="e">
        <f t="shared" si="7"/>
        <v>#NUM!</v>
      </c>
      <c r="N139" s="5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ht="13.5" customHeight="1">
      <c r="A140" s="43">
        <v>26</v>
      </c>
      <c r="B140" s="28" t="s">
        <v>269</v>
      </c>
      <c r="C140" s="28" t="s">
        <v>31</v>
      </c>
      <c r="D140" s="29"/>
      <c r="E140" s="30">
        <v>0</v>
      </c>
      <c r="F140" s="30"/>
      <c r="G140" s="30"/>
      <c r="H140" s="30"/>
      <c r="I140" s="30"/>
      <c r="J140" s="28"/>
      <c r="K140" s="28"/>
      <c r="L140" s="41">
        <f t="shared" si="6"/>
        <v>0</v>
      </c>
      <c r="M140" s="41" t="e">
        <f t="shared" si="7"/>
        <v>#NUM!</v>
      </c>
      <c r="N140" s="5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  <row r="141" spans="1:25" ht="13.5" customHeight="1">
      <c r="A141" s="56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70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</row>
    <row r="142" spans="1:25" ht="48.75" customHeight="1">
      <c r="A142" s="22" t="s">
        <v>270</v>
      </c>
      <c r="B142" s="22"/>
      <c r="C142" s="23"/>
      <c r="D142" s="24"/>
      <c r="E142" s="24"/>
      <c r="F142" s="24"/>
      <c r="G142" s="24"/>
      <c r="H142" s="24"/>
      <c r="I142" s="24"/>
      <c r="J142" s="24"/>
      <c r="K142" s="24"/>
      <c r="L142" s="58"/>
      <c r="M142" s="26" t="s">
        <v>184</v>
      </c>
      <c r="N142" s="27" t="s">
        <v>155</v>
      </c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3.5" customHeight="1">
      <c r="A143" s="28">
        <v>1</v>
      </c>
      <c r="B143" s="5" t="s">
        <v>87</v>
      </c>
      <c r="C143" s="5"/>
      <c r="D143" s="29">
        <v>1239</v>
      </c>
      <c r="E143" s="4">
        <v>968</v>
      </c>
      <c r="F143" s="30">
        <v>1159</v>
      </c>
      <c r="G143" s="30">
        <v>1103</v>
      </c>
      <c r="H143" s="30">
        <v>1279</v>
      </c>
      <c r="I143" s="30"/>
      <c r="J143" s="28">
        <v>1147</v>
      </c>
      <c r="K143" s="7">
        <v>1031</v>
      </c>
      <c r="L143" s="33">
        <f t="shared" ref="L143:L165" si="8">SUM(D143:K143)</f>
        <v>7926</v>
      </c>
      <c r="M143" s="33">
        <f t="shared" ref="M143:M165" si="9">LARGE(D143:K143,1)+LARGE(D143:K143,2)+LARGE(D143:K143,3)+LARGE(D143:K143,4)+LARGE(D143:K143,5)+LARGE(D143:K143,6)</f>
        <v>6958</v>
      </c>
      <c r="N143" s="39" t="s">
        <v>156</v>
      </c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</row>
    <row r="144" spans="1:25" ht="13.5" customHeight="1">
      <c r="A144" s="28">
        <v>2</v>
      </c>
      <c r="B144" s="5" t="s">
        <v>94</v>
      </c>
      <c r="C144" s="5" t="s">
        <v>29</v>
      </c>
      <c r="D144" s="29">
        <v>1001</v>
      </c>
      <c r="E144" s="71">
        <v>877</v>
      </c>
      <c r="F144" s="30">
        <v>919</v>
      </c>
      <c r="G144" s="30">
        <v>1125</v>
      </c>
      <c r="H144" s="30">
        <v>1167</v>
      </c>
      <c r="I144" s="30">
        <v>1006</v>
      </c>
      <c r="J144" s="28"/>
      <c r="K144" s="4"/>
      <c r="L144" s="33">
        <f t="shared" si="8"/>
        <v>6095</v>
      </c>
      <c r="M144" s="33">
        <f t="shared" si="9"/>
        <v>6095</v>
      </c>
      <c r="N144" s="39" t="s">
        <v>157</v>
      </c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</row>
    <row r="145" spans="1:25" ht="13.5" customHeight="1">
      <c r="A145" s="28">
        <v>3</v>
      </c>
      <c r="B145" s="5" t="s">
        <v>84</v>
      </c>
      <c r="C145" s="5" t="s">
        <v>85</v>
      </c>
      <c r="D145" s="29">
        <v>833</v>
      </c>
      <c r="E145" s="30">
        <v>678</v>
      </c>
      <c r="F145" s="30"/>
      <c r="G145" s="30">
        <v>894</v>
      </c>
      <c r="H145" s="30">
        <v>934</v>
      </c>
      <c r="I145" s="30">
        <v>877</v>
      </c>
      <c r="J145" s="30"/>
      <c r="K145" s="7">
        <v>794</v>
      </c>
      <c r="L145" s="33">
        <f t="shared" si="8"/>
        <v>5010</v>
      </c>
      <c r="M145" s="33">
        <f t="shared" si="9"/>
        <v>5010</v>
      </c>
      <c r="N145" s="34" t="s">
        <v>158</v>
      </c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</row>
    <row r="146" spans="1:25" ht="13.5" customHeight="1">
      <c r="A146" s="28">
        <v>4</v>
      </c>
      <c r="B146" s="5" t="s">
        <v>39</v>
      </c>
      <c r="C146" s="5" t="s">
        <v>40</v>
      </c>
      <c r="D146" s="29">
        <v>492</v>
      </c>
      <c r="E146" s="30">
        <v>388</v>
      </c>
      <c r="F146" s="30">
        <v>554</v>
      </c>
      <c r="G146" s="30"/>
      <c r="H146" s="30">
        <v>562</v>
      </c>
      <c r="I146" s="30">
        <v>487</v>
      </c>
      <c r="J146" s="30">
        <v>607</v>
      </c>
      <c r="K146" s="37">
        <v>426</v>
      </c>
      <c r="L146" s="33">
        <f t="shared" si="8"/>
        <v>3516</v>
      </c>
      <c r="M146" s="33">
        <f t="shared" si="9"/>
        <v>3128</v>
      </c>
      <c r="N146" s="39">
        <v>4</v>
      </c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</row>
    <row r="147" spans="1:25" ht="13.5" customHeight="1">
      <c r="A147" s="28">
        <v>5</v>
      </c>
      <c r="B147" s="5" t="s">
        <v>116</v>
      </c>
      <c r="C147" s="5" t="s">
        <v>29</v>
      </c>
      <c r="D147" s="29">
        <v>710</v>
      </c>
      <c r="E147" s="30">
        <v>523</v>
      </c>
      <c r="F147" s="30">
        <v>583</v>
      </c>
      <c r="G147" s="30"/>
      <c r="H147" s="30"/>
      <c r="I147" s="30"/>
      <c r="J147" s="30"/>
      <c r="K147" s="7">
        <v>530</v>
      </c>
      <c r="L147" s="41">
        <f t="shared" si="8"/>
        <v>2346</v>
      </c>
      <c r="M147" s="41" t="e">
        <f t="shared" si="9"/>
        <v>#NUM!</v>
      </c>
      <c r="N147" s="54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</row>
    <row r="148" spans="1:25" ht="13.5" customHeight="1">
      <c r="A148" s="28">
        <v>6</v>
      </c>
      <c r="B148" s="5" t="s">
        <v>50</v>
      </c>
      <c r="C148" s="5" t="s">
        <v>271</v>
      </c>
      <c r="D148" s="29">
        <v>733</v>
      </c>
      <c r="E148" s="30">
        <v>684</v>
      </c>
      <c r="F148" s="30"/>
      <c r="G148" s="30"/>
      <c r="H148" s="30"/>
      <c r="I148" s="30"/>
      <c r="J148" s="28"/>
      <c r="K148" s="7">
        <v>734</v>
      </c>
      <c r="L148" s="41">
        <f t="shared" si="8"/>
        <v>2151</v>
      </c>
      <c r="M148" s="41" t="e">
        <f t="shared" si="9"/>
        <v>#NUM!</v>
      </c>
      <c r="N148" s="42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</row>
    <row r="149" spans="1:25" ht="13.5" customHeight="1">
      <c r="A149" s="28">
        <v>7</v>
      </c>
      <c r="B149" s="5" t="s">
        <v>272</v>
      </c>
      <c r="C149" s="5" t="s">
        <v>273</v>
      </c>
      <c r="D149" s="29">
        <v>738</v>
      </c>
      <c r="E149" s="30">
        <v>576</v>
      </c>
      <c r="F149" s="30">
        <v>725</v>
      </c>
      <c r="G149" s="30"/>
      <c r="H149" s="30"/>
      <c r="I149" s="30"/>
      <c r="J149" s="30"/>
      <c r="K149" s="4"/>
      <c r="L149" s="41">
        <f t="shared" si="8"/>
        <v>2039</v>
      </c>
      <c r="M149" s="41" t="e">
        <f t="shared" si="9"/>
        <v>#NUM!</v>
      </c>
      <c r="N149" s="54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</row>
    <row r="150" spans="1:25" ht="13.5" customHeight="1">
      <c r="A150" s="28">
        <v>8</v>
      </c>
      <c r="B150" s="72" t="s">
        <v>274</v>
      </c>
      <c r="C150" s="72" t="s">
        <v>38</v>
      </c>
      <c r="D150" s="30"/>
      <c r="E150" s="30"/>
      <c r="F150" s="30"/>
      <c r="G150" s="30">
        <v>1011</v>
      </c>
      <c r="H150" s="30">
        <v>939</v>
      </c>
      <c r="I150" s="30"/>
      <c r="J150" s="30"/>
      <c r="K150" s="30"/>
      <c r="L150" s="41">
        <f t="shared" si="8"/>
        <v>1950</v>
      </c>
      <c r="M150" s="41" t="e">
        <f t="shared" si="9"/>
        <v>#NUM!</v>
      </c>
      <c r="N150" s="42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</row>
    <row r="151" spans="1:25" ht="13.5" customHeight="1">
      <c r="A151" s="28">
        <v>9</v>
      </c>
      <c r="B151" s="28" t="s">
        <v>67</v>
      </c>
      <c r="C151" s="5" t="s">
        <v>29</v>
      </c>
      <c r="D151" s="29"/>
      <c r="E151" s="30">
        <v>866</v>
      </c>
      <c r="F151" s="30"/>
      <c r="G151" s="30">
        <v>1081</v>
      </c>
      <c r="H151" s="30"/>
      <c r="I151" s="30"/>
      <c r="J151" s="28"/>
      <c r="K151" s="28"/>
      <c r="L151" s="41">
        <f t="shared" si="8"/>
        <v>1947</v>
      </c>
      <c r="M151" s="41" t="e">
        <f t="shared" si="9"/>
        <v>#NUM!</v>
      </c>
      <c r="N151" s="42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</row>
    <row r="152" spans="1:25" ht="13.5" customHeight="1">
      <c r="A152" s="28">
        <v>10</v>
      </c>
      <c r="B152" s="5" t="s">
        <v>75</v>
      </c>
      <c r="C152" s="5" t="s">
        <v>18</v>
      </c>
      <c r="D152" s="29">
        <v>473</v>
      </c>
      <c r="E152" s="30">
        <v>340</v>
      </c>
      <c r="F152" s="30"/>
      <c r="G152" s="30"/>
      <c r="H152" s="30">
        <v>561</v>
      </c>
      <c r="I152" s="30"/>
      <c r="J152" s="28"/>
      <c r="K152" s="7">
        <v>434</v>
      </c>
      <c r="L152" s="41">
        <f t="shared" si="8"/>
        <v>1808</v>
      </c>
      <c r="M152" s="41" t="e">
        <f t="shared" si="9"/>
        <v>#NUM!</v>
      </c>
      <c r="N152" s="42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</row>
    <row r="153" spans="1:25" ht="13.5" customHeight="1">
      <c r="A153" s="28">
        <v>11</v>
      </c>
      <c r="B153" s="72" t="s">
        <v>275</v>
      </c>
      <c r="C153" s="72" t="s">
        <v>29</v>
      </c>
      <c r="D153" s="30"/>
      <c r="E153" s="30"/>
      <c r="F153" s="30"/>
      <c r="G153" s="30">
        <v>702</v>
      </c>
      <c r="H153" s="30">
        <v>465</v>
      </c>
      <c r="I153" s="30">
        <v>584</v>
      </c>
      <c r="J153" s="30"/>
      <c r="K153" s="30"/>
      <c r="L153" s="41">
        <f t="shared" si="8"/>
        <v>1751</v>
      </c>
      <c r="M153" s="41" t="e">
        <f t="shared" si="9"/>
        <v>#NUM!</v>
      </c>
      <c r="N153" s="54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</row>
    <row r="154" spans="1:25" ht="13.5" customHeight="1">
      <c r="A154" s="28">
        <v>12</v>
      </c>
      <c r="B154" s="73" t="s">
        <v>97</v>
      </c>
      <c r="C154" s="72" t="s">
        <v>38</v>
      </c>
      <c r="D154" s="30"/>
      <c r="E154" s="30"/>
      <c r="F154" s="30"/>
      <c r="G154" s="30"/>
      <c r="H154" s="30">
        <v>748</v>
      </c>
      <c r="I154" s="30"/>
      <c r="J154" s="36"/>
      <c r="K154" s="74">
        <v>645</v>
      </c>
      <c r="L154" s="41">
        <f t="shared" si="8"/>
        <v>1393</v>
      </c>
      <c r="M154" s="41" t="e">
        <f t="shared" si="9"/>
        <v>#NUM!</v>
      </c>
      <c r="N154" s="7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</row>
    <row r="155" spans="1:25" ht="13.5" customHeight="1">
      <c r="A155" s="28">
        <v>13</v>
      </c>
      <c r="B155" s="28" t="s">
        <v>58</v>
      </c>
      <c r="C155" s="5" t="s">
        <v>29</v>
      </c>
      <c r="D155" s="29"/>
      <c r="E155" s="30">
        <v>457</v>
      </c>
      <c r="F155" s="30"/>
      <c r="G155" s="30"/>
      <c r="H155" s="30"/>
      <c r="I155" s="30"/>
      <c r="J155" s="30"/>
      <c r="K155" s="37">
        <v>572</v>
      </c>
      <c r="L155" s="41">
        <f t="shared" si="8"/>
        <v>1029</v>
      </c>
      <c r="M155" s="41" t="e">
        <f t="shared" si="9"/>
        <v>#NUM!</v>
      </c>
      <c r="N155" s="42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</row>
    <row r="156" spans="1:25" ht="13.5" customHeight="1">
      <c r="A156" s="76">
        <v>14</v>
      </c>
      <c r="B156" s="72" t="s">
        <v>276</v>
      </c>
      <c r="C156" s="72" t="s">
        <v>277</v>
      </c>
      <c r="D156" s="30"/>
      <c r="E156" s="30"/>
      <c r="F156" s="30"/>
      <c r="G156" s="30">
        <v>826</v>
      </c>
      <c r="H156" s="30"/>
      <c r="I156" s="30"/>
      <c r="J156" s="30"/>
      <c r="K156" s="4"/>
      <c r="L156" s="41">
        <f t="shared" si="8"/>
        <v>826</v>
      </c>
      <c r="M156" s="41" t="e">
        <f t="shared" si="9"/>
        <v>#NUM!</v>
      </c>
      <c r="N156" s="42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</row>
    <row r="157" spans="1:25" ht="13.5" customHeight="1">
      <c r="A157" s="28">
        <v>15</v>
      </c>
      <c r="B157" s="72" t="s">
        <v>278</v>
      </c>
      <c r="C157" s="72" t="s">
        <v>38</v>
      </c>
      <c r="D157" s="30"/>
      <c r="E157" s="30"/>
      <c r="F157" s="30"/>
      <c r="G157" s="30"/>
      <c r="H157" s="30">
        <v>639</v>
      </c>
      <c r="I157" s="30"/>
      <c r="J157" s="30"/>
      <c r="K157" s="30"/>
      <c r="L157" s="41">
        <f t="shared" si="8"/>
        <v>639</v>
      </c>
      <c r="M157" s="41" t="e">
        <f t="shared" si="9"/>
        <v>#NUM!</v>
      </c>
      <c r="N157" s="42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</row>
    <row r="158" spans="1:25" ht="13.5" customHeight="1">
      <c r="A158" s="28">
        <v>16</v>
      </c>
      <c r="B158" s="43" t="s">
        <v>91</v>
      </c>
      <c r="C158" s="43" t="s">
        <v>29</v>
      </c>
      <c r="D158" s="29"/>
      <c r="E158" s="30"/>
      <c r="F158" s="30">
        <v>351</v>
      </c>
      <c r="G158" s="30"/>
      <c r="H158" s="30"/>
      <c r="I158" s="30"/>
      <c r="J158" s="30"/>
      <c r="K158" s="7">
        <v>281</v>
      </c>
      <c r="L158" s="41">
        <f t="shared" si="8"/>
        <v>632</v>
      </c>
      <c r="M158" s="41" t="e">
        <f t="shared" si="9"/>
        <v>#NUM!</v>
      </c>
      <c r="N158" s="42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</row>
    <row r="159" spans="1:25" ht="13.5" customHeight="1">
      <c r="A159" s="28">
        <v>17</v>
      </c>
      <c r="B159" s="72" t="s">
        <v>63</v>
      </c>
      <c r="C159" s="72" t="s">
        <v>29</v>
      </c>
      <c r="D159" s="30"/>
      <c r="E159" s="30"/>
      <c r="F159" s="30"/>
      <c r="G159" s="30"/>
      <c r="H159" s="30"/>
      <c r="I159" s="30">
        <v>438</v>
      </c>
      <c r="J159" s="30"/>
      <c r="K159" s="30"/>
      <c r="L159" s="41">
        <f t="shared" si="8"/>
        <v>438</v>
      </c>
      <c r="M159" s="41" t="e">
        <f t="shared" si="9"/>
        <v>#NUM!</v>
      </c>
      <c r="N159" s="42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</row>
    <row r="160" spans="1:25" ht="13.5" customHeight="1">
      <c r="A160" s="28">
        <v>18</v>
      </c>
      <c r="B160" s="72" t="s">
        <v>41</v>
      </c>
      <c r="C160" s="72" t="s">
        <v>29</v>
      </c>
      <c r="D160" s="30"/>
      <c r="E160" s="30"/>
      <c r="F160" s="30"/>
      <c r="G160" s="30">
        <v>77</v>
      </c>
      <c r="H160" s="30">
        <v>97</v>
      </c>
      <c r="I160" s="30">
        <v>99</v>
      </c>
      <c r="J160" s="30">
        <v>75</v>
      </c>
      <c r="K160" s="30"/>
      <c r="L160" s="41">
        <f t="shared" si="8"/>
        <v>348</v>
      </c>
      <c r="M160" s="41" t="e">
        <f t="shared" si="9"/>
        <v>#NUM!</v>
      </c>
      <c r="N160" s="42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</row>
    <row r="161" spans="1:25" ht="13.5" customHeight="1">
      <c r="A161" s="28">
        <v>19</v>
      </c>
      <c r="B161" s="5" t="s">
        <v>279</v>
      </c>
      <c r="C161" s="5" t="s">
        <v>29</v>
      </c>
      <c r="D161" s="29">
        <v>334</v>
      </c>
      <c r="E161" s="30"/>
      <c r="F161" s="30"/>
      <c r="G161" s="30"/>
      <c r="H161" s="30"/>
      <c r="I161" s="30"/>
      <c r="J161" s="30"/>
      <c r="K161" s="4"/>
      <c r="L161" s="41">
        <f t="shared" si="8"/>
        <v>334</v>
      </c>
      <c r="M161" s="41" t="e">
        <f t="shared" si="9"/>
        <v>#NUM!</v>
      </c>
      <c r="N161" s="42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</row>
    <row r="162" spans="1:25" ht="13.5" customHeight="1">
      <c r="A162" s="28">
        <v>20</v>
      </c>
      <c r="B162" s="72" t="s">
        <v>280</v>
      </c>
      <c r="C162" s="72" t="s">
        <v>29</v>
      </c>
      <c r="D162" s="30"/>
      <c r="E162" s="30"/>
      <c r="F162" s="30">
        <v>299</v>
      </c>
      <c r="G162" s="30"/>
      <c r="H162" s="30"/>
      <c r="I162" s="30"/>
      <c r="J162" s="30"/>
      <c r="K162" s="4"/>
      <c r="L162" s="41">
        <f t="shared" si="8"/>
        <v>299</v>
      </c>
      <c r="M162" s="41" t="e">
        <f t="shared" si="9"/>
        <v>#NUM!</v>
      </c>
      <c r="N162" s="42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</row>
    <row r="163" spans="1:25" ht="13.5" customHeight="1">
      <c r="A163" s="28">
        <v>21</v>
      </c>
      <c r="B163" s="77" t="s">
        <v>93</v>
      </c>
      <c r="C163" s="77" t="s">
        <v>83</v>
      </c>
      <c r="D163" s="30"/>
      <c r="E163" s="30"/>
      <c r="F163" s="30"/>
      <c r="G163" s="30"/>
      <c r="H163" s="30"/>
      <c r="I163" s="30"/>
      <c r="J163" s="30"/>
      <c r="K163" s="37">
        <v>261</v>
      </c>
      <c r="L163" s="41">
        <f t="shared" si="8"/>
        <v>261</v>
      </c>
      <c r="M163" s="41" t="e">
        <f t="shared" si="9"/>
        <v>#NUM!</v>
      </c>
      <c r="N163" s="42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</row>
    <row r="164" spans="1:25" ht="13.5" customHeight="1">
      <c r="A164" s="28">
        <v>22</v>
      </c>
      <c r="B164" s="43" t="s">
        <v>281</v>
      </c>
      <c r="C164" s="43" t="s">
        <v>38</v>
      </c>
      <c r="D164" s="29"/>
      <c r="E164" s="30"/>
      <c r="F164" s="30"/>
      <c r="G164" s="30"/>
      <c r="H164" s="30">
        <v>219</v>
      </c>
      <c r="I164" s="30"/>
      <c r="J164" s="28"/>
      <c r="K164" s="28"/>
      <c r="L164" s="41">
        <f t="shared" si="8"/>
        <v>219</v>
      </c>
      <c r="M164" s="41" t="e">
        <f t="shared" si="9"/>
        <v>#NUM!</v>
      </c>
      <c r="N164" s="42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</row>
    <row r="165" spans="1:25" ht="13.5" customHeight="1">
      <c r="A165" s="43">
        <v>23</v>
      </c>
      <c r="B165" s="5" t="s">
        <v>102</v>
      </c>
      <c r="C165" s="5" t="s">
        <v>29</v>
      </c>
      <c r="D165" s="29">
        <v>0</v>
      </c>
      <c r="E165" s="30"/>
      <c r="F165" s="30"/>
      <c r="G165" s="30"/>
      <c r="H165" s="30"/>
      <c r="I165" s="30"/>
      <c r="J165" s="30"/>
      <c r="K165" s="4"/>
      <c r="L165" s="41">
        <f t="shared" si="8"/>
        <v>0</v>
      </c>
      <c r="M165" s="41" t="e">
        <f t="shared" si="9"/>
        <v>#NUM!</v>
      </c>
      <c r="N165" s="42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</row>
    <row r="166" spans="1:25" ht="13.5" customHeight="1">
      <c r="A166" s="43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78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</row>
    <row r="167" spans="1:25" ht="48" customHeight="1">
      <c r="A167" s="79" t="s">
        <v>282</v>
      </c>
      <c r="B167" s="47"/>
      <c r="C167" s="48"/>
      <c r="D167" s="49"/>
      <c r="E167" s="49"/>
      <c r="F167" s="49"/>
      <c r="G167" s="49"/>
      <c r="H167" s="49"/>
      <c r="I167" s="49"/>
      <c r="J167" s="49"/>
      <c r="K167" s="49"/>
      <c r="L167" s="50"/>
      <c r="M167" s="51" t="s">
        <v>184</v>
      </c>
      <c r="N167" s="52" t="s">
        <v>155</v>
      </c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3.5" customHeight="1">
      <c r="A168" s="80">
        <v>1</v>
      </c>
      <c r="B168" s="5" t="s">
        <v>15</v>
      </c>
      <c r="C168" s="5" t="s">
        <v>31</v>
      </c>
      <c r="D168" s="29">
        <v>689</v>
      </c>
      <c r="E168" s="30">
        <v>593</v>
      </c>
      <c r="F168" s="30"/>
      <c r="G168" s="30">
        <v>724</v>
      </c>
      <c r="H168" s="30">
        <v>715</v>
      </c>
      <c r="I168" s="30">
        <v>643</v>
      </c>
      <c r="J168" s="28"/>
      <c r="K168" s="7">
        <v>633</v>
      </c>
      <c r="L168" s="53">
        <f t="shared" ref="L168:L214" si="10">SUM(D168:K168)</f>
        <v>3997</v>
      </c>
      <c r="M168" s="33">
        <f t="shared" ref="M168:M214" si="11">LARGE(D168:K168,1)+LARGE(D168:K168,2)+LARGE(D168:K168,3)+LARGE(D168:K168,4)+LARGE(D168:K168,5)+LARGE(D168:K168,6)</f>
        <v>3997</v>
      </c>
      <c r="N168" s="34" t="s">
        <v>156</v>
      </c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</row>
    <row r="169" spans="1:25" ht="13.5" customHeight="1">
      <c r="A169" s="80">
        <v>2</v>
      </c>
      <c r="B169" s="5" t="s">
        <v>33</v>
      </c>
      <c r="C169" s="5" t="s">
        <v>4</v>
      </c>
      <c r="D169" s="29">
        <v>650</v>
      </c>
      <c r="E169" s="81">
        <v>565</v>
      </c>
      <c r="F169" s="81"/>
      <c r="G169" s="81">
        <v>769</v>
      </c>
      <c r="H169" s="81">
        <v>714</v>
      </c>
      <c r="I169" s="81">
        <v>645</v>
      </c>
      <c r="J169" s="82"/>
      <c r="K169" s="74">
        <v>572</v>
      </c>
      <c r="L169" s="83">
        <f t="shared" si="10"/>
        <v>3915</v>
      </c>
      <c r="M169" s="33">
        <f t="shared" si="11"/>
        <v>3915</v>
      </c>
      <c r="N169" s="84" t="s">
        <v>157</v>
      </c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</row>
    <row r="170" spans="1:25" ht="13.5" customHeight="1">
      <c r="A170" s="80">
        <v>3</v>
      </c>
      <c r="B170" s="5" t="s">
        <v>21</v>
      </c>
      <c r="C170" s="5" t="s">
        <v>4</v>
      </c>
      <c r="D170" s="29">
        <v>628</v>
      </c>
      <c r="E170" s="30">
        <v>505</v>
      </c>
      <c r="F170" s="30">
        <v>489</v>
      </c>
      <c r="G170" s="30">
        <v>807</v>
      </c>
      <c r="H170" s="30">
        <v>624</v>
      </c>
      <c r="I170" s="30"/>
      <c r="J170" s="30">
        <v>485</v>
      </c>
      <c r="K170" s="37">
        <v>380</v>
      </c>
      <c r="L170" s="53">
        <f t="shared" si="10"/>
        <v>3918</v>
      </c>
      <c r="M170" s="33">
        <f t="shared" si="11"/>
        <v>3538</v>
      </c>
      <c r="N170" s="34" t="s">
        <v>158</v>
      </c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</row>
    <row r="171" spans="1:25" ht="13.5" customHeight="1">
      <c r="A171" s="80">
        <v>4</v>
      </c>
      <c r="B171" s="43" t="s">
        <v>73</v>
      </c>
      <c r="C171" s="43" t="s">
        <v>4</v>
      </c>
      <c r="D171" s="29"/>
      <c r="E171" s="30">
        <v>346</v>
      </c>
      <c r="F171" s="30">
        <v>377</v>
      </c>
      <c r="G171" s="30">
        <v>565</v>
      </c>
      <c r="H171" s="30">
        <v>440</v>
      </c>
      <c r="I171" s="30">
        <v>410</v>
      </c>
      <c r="J171" s="36">
        <v>318</v>
      </c>
      <c r="K171" s="74">
        <v>281</v>
      </c>
      <c r="L171" s="53">
        <f t="shared" si="10"/>
        <v>2737</v>
      </c>
      <c r="M171" s="33">
        <f t="shared" si="11"/>
        <v>2456</v>
      </c>
      <c r="N171" s="34">
        <v>4</v>
      </c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</row>
    <row r="172" spans="1:25" ht="13.5" customHeight="1">
      <c r="A172" s="80">
        <v>5</v>
      </c>
      <c r="B172" s="5" t="s">
        <v>283</v>
      </c>
      <c r="C172" s="5" t="s">
        <v>4</v>
      </c>
      <c r="D172" s="29">
        <v>376</v>
      </c>
      <c r="E172" s="30">
        <v>446</v>
      </c>
      <c r="F172" s="30">
        <v>114</v>
      </c>
      <c r="G172" s="30">
        <v>557</v>
      </c>
      <c r="H172" s="30"/>
      <c r="I172" s="30">
        <v>428</v>
      </c>
      <c r="J172" s="28">
        <v>299</v>
      </c>
      <c r="K172" s="28"/>
      <c r="L172" s="53">
        <f t="shared" si="10"/>
        <v>2220</v>
      </c>
      <c r="M172" s="33">
        <f t="shared" si="11"/>
        <v>2220</v>
      </c>
      <c r="N172" s="34">
        <v>5</v>
      </c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</row>
    <row r="173" spans="1:25" ht="13.5" customHeight="1">
      <c r="A173" s="80">
        <v>6</v>
      </c>
      <c r="B173" s="72" t="s">
        <v>3</v>
      </c>
      <c r="C173" s="28" t="s">
        <v>4</v>
      </c>
      <c r="D173" s="30"/>
      <c r="E173" s="30"/>
      <c r="F173" s="30">
        <v>210</v>
      </c>
      <c r="G173" s="30">
        <v>460</v>
      </c>
      <c r="H173" s="30">
        <v>294</v>
      </c>
      <c r="I173" s="30">
        <v>245</v>
      </c>
      <c r="J173" s="30">
        <v>143</v>
      </c>
      <c r="K173" s="7">
        <v>226</v>
      </c>
      <c r="L173" s="53">
        <f t="shared" si="10"/>
        <v>1578</v>
      </c>
      <c r="M173" s="33">
        <f t="shared" si="11"/>
        <v>1578</v>
      </c>
      <c r="N173" s="34">
        <v>6</v>
      </c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</row>
    <row r="174" spans="1:25" ht="13.5" customHeight="1">
      <c r="A174" s="80">
        <v>7</v>
      </c>
      <c r="B174" s="5" t="s">
        <v>59</v>
      </c>
      <c r="C174" s="5" t="s">
        <v>4</v>
      </c>
      <c r="D174" s="29">
        <v>324</v>
      </c>
      <c r="E174" s="30">
        <v>239</v>
      </c>
      <c r="F174" s="30"/>
      <c r="G174" s="30">
        <v>311</v>
      </c>
      <c r="H174" s="30"/>
      <c r="I174" s="30">
        <v>261</v>
      </c>
      <c r="J174" s="36">
        <v>224</v>
      </c>
      <c r="K174" s="74">
        <v>205</v>
      </c>
      <c r="L174" s="53">
        <f t="shared" si="10"/>
        <v>1564</v>
      </c>
      <c r="M174" s="33">
        <f t="shared" si="11"/>
        <v>1564</v>
      </c>
      <c r="N174" s="34">
        <v>7</v>
      </c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</row>
    <row r="175" spans="1:25" ht="13.5" customHeight="1">
      <c r="A175" s="80">
        <v>8</v>
      </c>
      <c r="B175" s="5" t="s">
        <v>57</v>
      </c>
      <c r="C175" s="5" t="s">
        <v>4</v>
      </c>
      <c r="D175" s="29">
        <v>732</v>
      </c>
      <c r="E175" s="62">
        <v>628</v>
      </c>
      <c r="F175" s="30"/>
      <c r="G175" s="30">
        <v>811</v>
      </c>
      <c r="H175" s="30"/>
      <c r="I175" s="30">
        <v>761</v>
      </c>
      <c r="J175" s="62"/>
      <c r="K175" s="7">
        <v>734</v>
      </c>
      <c r="L175" s="41">
        <f t="shared" si="10"/>
        <v>3666</v>
      </c>
      <c r="M175" s="41" t="e">
        <f t="shared" si="11"/>
        <v>#NUM!</v>
      </c>
      <c r="N175" s="54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</row>
    <row r="176" spans="1:25" ht="13.5" customHeight="1">
      <c r="A176" s="80">
        <v>9</v>
      </c>
      <c r="B176" s="5" t="s">
        <v>284</v>
      </c>
      <c r="C176" s="5" t="s">
        <v>4</v>
      </c>
      <c r="D176" s="29">
        <v>743</v>
      </c>
      <c r="E176" s="30">
        <v>704</v>
      </c>
      <c r="F176" s="30">
        <v>710</v>
      </c>
      <c r="G176" s="30"/>
      <c r="H176" s="30"/>
      <c r="I176" s="30"/>
      <c r="J176" s="28"/>
      <c r="K176" s="4"/>
      <c r="L176" s="41">
        <f t="shared" si="10"/>
        <v>2157</v>
      </c>
      <c r="M176" s="41" t="e">
        <f t="shared" si="11"/>
        <v>#NUM!</v>
      </c>
      <c r="N176" s="54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</row>
    <row r="177" spans="1:25" ht="13.5" customHeight="1">
      <c r="A177" s="80">
        <v>10</v>
      </c>
      <c r="B177" s="5" t="s">
        <v>115</v>
      </c>
      <c r="C177" s="5" t="s">
        <v>4</v>
      </c>
      <c r="D177" s="29">
        <v>639</v>
      </c>
      <c r="E177" s="30"/>
      <c r="F177" s="30"/>
      <c r="G177" s="30"/>
      <c r="H177" s="30"/>
      <c r="I177" s="30">
        <v>546</v>
      </c>
      <c r="J177" s="36"/>
      <c r="K177" s="74">
        <v>546</v>
      </c>
      <c r="L177" s="41">
        <f t="shared" si="10"/>
        <v>1731</v>
      </c>
      <c r="M177" s="41" t="e">
        <f t="shared" si="11"/>
        <v>#NUM!</v>
      </c>
      <c r="N177" s="42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</row>
    <row r="178" spans="1:25" ht="13.5" customHeight="1">
      <c r="A178" s="80">
        <v>11</v>
      </c>
      <c r="B178" s="43" t="s">
        <v>285</v>
      </c>
      <c r="C178" s="43" t="s">
        <v>4</v>
      </c>
      <c r="D178" s="29"/>
      <c r="E178" s="30"/>
      <c r="F178" s="30">
        <v>809</v>
      </c>
      <c r="G178" s="30"/>
      <c r="H178" s="30"/>
      <c r="I178" s="30">
        <v>817</v>
      </c>
      <c r="J178" s="30"/>
      <c r="K178" s="30"/>
      <c r="L178" s="41">
        <f t="shared" si="10"/>
        <v>1626</v>
      </c>
      <c r="M178" s="41" t="e">
        <f t="shared" si="11"/>
        <v>#NUM!</v>
      </c>
      <c r="N178" s="54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</row>
    <row r="179" spans="1:25" ht="13.5" customHeight="1">
      <c r="A179" s="80">
        <v>12</v>
      </c>
      <c r="B179" s="5" t="s">
        <v>286</v>
      </c>
      <c r="C179" s="5" t="s">
        <v>4</v>
      </c>
      <c r="D179" s="29">
        <v>511</v>
      </c>
      <c r="E179" s="30">
        <v>420</v>
      </c>
      <c r="F179" s="30"/>
      <c r="G179" s="30"/>
      <c r="H179" s="30">
        <v>569</v>
      </c>
      <c r="I179" s="30"/>
      <c r="J179" s="28"/>
      <c r="K179" s="28"/>
      <c r="L179" s="41">
        <f t="shared" si="10"/>
        <v>1500</v>
      </c>
      <c r="M179" s="41" t="e">
        <f t="shared" si="11"/>
        <v>#NUM!</v>
      </c>
      <c r="N179" s="54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</row>
    <row r="180" spans="1:25" ht="13.5" customHeight="1">
      <c r="A180" s="80">
        <v>13</v>
      </c>
      <c r="B180" s="5" t="s">
        <v>287</v>
      </c>
      <c r="C180" s="5" t="s">
        <v>244</v>
      </c>
      <c r="D180" s="29">
        <v>778</v>
      </c>
      <c r="E180" s="30">
        <v>658</v>
      </c>
      <c r="F180" s="30"/>
      <c r="G180" s="30"/>
      <c r="H180" s="30"/>
      <c r="I180" s="30"/>
      <c r="J180" s="36"/>
      <c r="K180" s="4"/>
      <c r="L180" s="41">
        <f t="shared" si="10"/>
        <v>1436</v>
      </c>
      <c r="M180" s="41" t="e">
        <f t="shared" si="11"/>
        <v>#NUM!</v>
      </c>
      <c r="N180" s="54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</row>
    <row r="181" spans="1:25" ht="13.5" customHeight="1">
      <c r="A181" s="80">
        <v>14</v>
      </c>
      <c r="B181" s="5" t="s">
        <v>288</v>
      </c>
      <c r="C181" s="5" t="s">
        <v>4</v>
      </c>
      <c r="D181" s="29">
        <v>759</v>
      </c>
      <c r="E181" s="30">
        <v>658</v>
      </c>
      <c r="F181" s="30"/>
      <c r="G181" s="30"/>
      <c r="H181" s="30"/>
      <c r="I181" s="30"/>
      <c r="J181" s="28"/>
      <c r="K181" s="4"/>
      <c r="L181" s="41">
        <f t="shared" si="10"/>
        <v>1417</v>
      </c>
      <c r="M181" s="41" t="e">
        <f t="shared" si="11"/>
        <v>#NUM!</v>
      </c>
      <c r="N181" s="54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</row>
    <row r="182" spans="1:25" ht="13.5" customHeight="1">
      <c r="A182" s="80">
        <v>15</v>
      </c>
      <c r="B182" s="72" t="s">
        <v>289</v>
      </c>
      <c r="C182" s="72" t="s">
        <v>4</v>
      </c>
      <c r="D182" s="30"/>
      <c r="E182" s="30"/>
      <c r="F182" s="30"/>
      <c r="G182" s="30"/>
      <c r="H182" s="30">
        <v>688</v>
      </c>
      <c r="I182" s="30">
        <v>663</v>
      </c>
      <c r="J182" s="30"/>
      <c r="K182" s="30"/>
      <c r="L182" s="41">
        <f t="shared" si="10"/>
        <v>1351</v>
      </c>
      <c r="M182" s="41" t="e">
        <f t="shared" si="11"/>
        <v>#NUM!</v>
      </c>
      <c r="N182" s="54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</row>
    <row r="183" spans="1:25" ht="13.5" customHeight="1">
      <c r="A183" s="80">
        <v>16</v>
      </c>
      <c r="B183" s="43" t="s">
        <v>86</v>
      </c>
      <c r="C183" s="43" t="s">
        <v>219</v>
      </c>
      <c r="D183" s="29"/>
      <c r="E183" s="30"/>
      <c r="F183" s="30"/>
      <c r="G183" s="30"/>
      <c r="H183" s="30"/>
      <c r="I183" s="30">
        <v>635</v>
      </c>
      <c r="J183" s="36"/>
      <c r="K183" s="74">
        <v>665</v>
      </c>
      <c r="L183" s="41">
        <f t="shared" si="10"/>
        <v>1300</v>
      </c>
      <c r="M183" s="41" t="e">
        <f t="shared" si="11"/>
        <v>#NUM!</v>
      </c>
      <c r="N183" s="42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</row>
    <row r="184" spans="1:25" ht="13.5" customHeight="1">
      <c r="A184" s="80">
        <v>17</v>
      </c>
      <c r="B184" s="5" t="s">
        <v>121</v>
      </c>
      <c r="C184" s="5" t="s">
        <v>205</v>
      </c>
      <c r="D184" s="29">
        <v>323</v>
      </c>
      <c r="E184" s="30"/>
      <c r="F184" s="30"/>
      <c r="G184" s="30">
        <v>411</v>
      </c>
      <c r="H184" s="30">
        <v>275</v>
      </c>
      <c r="I184" s="30"/>
      <c r="J184" s="30"/>
      <c r="K184" s="37">
        <v>288</v>
      </c>
      <c r="L184" s="41">
        <f t="shared" si="10"/>
        <v>1297</v>
      </c>
      <c r="M184" s="41" t="e">
        <f t="shared" si="11"/>
        <v>#NUM!</v>
      </c>
      <c r="N184" s="54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</row>
    <row r="185" spans="1:25" ht="13.5" customHeight="1">
      <c r="A185" s="80">
        <v>18</v>
      </c>
      <c r="B185" s="5" t="s">
        <v>290</v>
      </c>
      <c r="C185" s="5" t="s">
        <v>4</v>
      </c>
      <c r="D185" s="29">
        <v>670</v>
      </c>
      <c r="E185" s="30">
        <v>596</v>
      </c>
      <c r="F185" s="30"/>
      <c r="G185" s="30"/>
      <c r="H185" s="30"/>
      <c r="I185" s="30"/>
      <c r="J185" s="28"/>
      <c r="K185" s="4"/>
      <c r="L185" s="41">
        <f t="shared" si="10"/>
        <v>1266</v>
      </c>
      <c r="M185" s="41" t="e">
        <f t="shared" si="11"/>
        <v>#NUM!</v>
      </c>
      <c r="N185" s="54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</row>
    <row r="186" spans="1:25" ht="13.5" customHeight="1">
      <c r="A186" s="80">
        <v>19</v>
      </c>
      <c r="B186" s="5" t="s">
        <v>291</v>
      </c>
      <c r="C186" s="5" t="s">
        <v>292</v>
      </c>
      <c r="D186" s="29">
        <v>600</v>
      </c>
      <c r="E186" s="30">
        <v>546</v>
      </c>
      <c r="F186" s="30"/>
      <c r="G186" s="30"/>
      <c r="H186" s="30"/>
      <c r="I186" s="30"/>
      <c r="J186" s="36"/>
      <c r="K186" s="36"/>
      <c r="L186" s="41">
        <f t="shared" si="10"/>
        <v>1146</v>
      </c>
      <c r="M186" s="41" t="e">
        <f t="shared" si="11"/>
        <v>#NUM!</v>
      </c>
      <c r="N186" s="54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</row>
    <row r="187" spans="1:25" ht="13.5" customHeight="1">
      <c r="A187" s="80">
        <v>20</v>
      </c>
      <c r="B187" s="5" t="s">
        <v>69</v>
      </c>
      <c r="C187" s="5" t="s">
        <v>4</v>
      </c>
      <c r="D187" s="29">
        <v>384</v>
      </c>
      <c r="E187" s="30">
        <v>308</v>
      </c>
      <c r="F187" s="30"/>
      <c r="G187" s="30"/>
      <c r="H187" s="30"/>
      <c r="I187" s="30"/>
      <c r="J187" s="30"/>
      <c r="K187" s="7">
        <v>400</v>
      </c>
      <c r="L187" s="41">
        <f t="shared" si="10"/>
        <v>1092</v>
      </c>
      <c r="M187" s="41" t="e">
        <f t="shared" si="11"/>
        <v>#NUM!</v>
      </c>
      <c r="N187" s="54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</row>
    <row r="188" spans="1:25" ht="13.5" customHeight="1">
      <c r="A188" s="80">
        <v>21</v>
      </c>
      <c r="B188" s="72" t="s">
        <v>293</v>
      </c>
      <c r="C188" s="28" t="s">
        <v>230</v>
      </c>
      <c r="D188" s="30"/>
      <c r="E188" s="30"/>
      <c r="F188" s="30">
        <v>1002</v>
      </c>
      <c r="G188" s="30"/>
      <c r="H188" s="30"/>
      <c r="I188" s="30"/>
      <c r="J188" s="30"/>
      <c r="K188" s="30"/>
      <c r="L188" s="41">
        <f t="shared" si="10"/>
        <v>1002</v>
      </c>
      <c r="M188" s="41" t="e">
        <f t="shared" si="11"/>
        <v>#NUM!</v>
      </c>
      <c r="N188" s="54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</row>
    <row r="189" spans="1:25" ht="13.5" customHeight="1">
      <c r="A189" s="80">
        <v>22</v>
      </c>
      <c r="B189" s="5" t="s">
        <v>294</v>
      </c>
      <c r="C189" s="5" t="s">
        <v>4</v>
      </c>
      <c r="D189" s="29">
        <v>217</v>
      </c>
      <c r="E189" s="30"/>
      <c r="F189" s="30">
        <v>176</v>
      </c>
      <c r="G189" s="30">
        <v>369</v>
      </c>
      <c r="H189" s="30"/>
      <c r="I189" s="30">
        <v>235</v>
      </c>
      <c r="J189" s="30"/>
      <c r="K189" s="30"/>
      <c r="L189" s="41">
        <f t="shared" si="10"/>
        <v>997</v>
      </c>
      <c r="M189" s="41" t="e">
        <f t="shared" si="11"/>
        <v>#NUM!</v>
      </c>
      <c r="N189" s="54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</row>
    <row r="190" spans="1:25" ht="13.5" customHeight="1">
      <c r="A190" s="80">
        <v>23</v>
      </c>
      <c r="B190" s="28" t="s">
        <v>295</v>
      </c>
      <c r="C190" s="28" t="s">
        <v>124</v>
      </c>
      <c r="D190" s="30"/>
      <c r="E190" s="29">
        <v>946</v>
      </c>
      <c r="F190" s="30"/>
      <c r="G190" s="30"/>
      <c r="H190" s="30"/>
      <c r="I190" s="30"/>
      <c r="J190" s="30"/>
      <c r="K190" s="30"/>
      <c r="L190" s="41">
        <f t="shared" si="10"/>
        <v>946</v>
      </c>
      <c r="M190" s="41" t="e">
        <f t="shared" si="11"/>
        <v>#NUM!</v>
      </c>
      <c r="N190" s="54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</row>
    <row r="191" spans="1:25" ht="13.5" customHeight="1">
      <c r="A191" s="80">
        <v>24</v>
      </c>
      <c r="B191" s="43" t="s">
        <v>296</v>
      </c>
      <c r="C191" s="43" t="s">
        <v>4</v>
      </c>
      <c r="D191" s="29"/>
      <c r="E191" s="30"/>
      <c r="F191" s="30"/>
      <c r="G191" s="30">
        <v>854</v>
      </c>
      <c r="H191" s="30"/>
      <c r="I191" s="30"/>
      <c r="J191" s="28"/>
      <c r="K191" s="28"/>
      <c r="L191" s="41">
        <f t="shared" si="10"/>
        <v>854</v>
      </c>
      <c r="M191" s="41" t="e">
        <f t="shared" si="11"/>
        <v>#NUM!</v>
      </c>
      <c r="N191" s="54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</row>
    <row r="192" spans="1:25" ht="15" customHeight="1">
      <c r="A192" s="80">
        <v>25</v>
      </c>
      <c r="B192" s="28" t="s">
        <v>297</v>
      </c>
      <c r="C192" s="28" t="s">
        <v>298</v>
      </c>
      <c r="D192" s="30"/>
      <c r="E192" s="29">
        <v>837</v>
      </c>
      <c r="F192" s="30"/>
      <c r="G192" s="30"/>
      <c r="H192" s="30"/>
      <c r="I192" s="30"/>
      <c r="J192" s="30"/>
      <c r="K192" s="30"/>
      <c r="L192" s="41">
        <f t="shared" si="10"/>
        <v>837</v>
      </c>
      <c r="M192" s="41" t="e">
        <f t="shared" si="11"/>
        <v>#NUM!</v>
      </c>
      <c r="N192" s="54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</row>
    <row r="193" spans="1:25" ht="13.5" customHeight="1">
      <c r="A193" s="80">
        <v>26</v>
      </c>
      <c r="B193" s="5" t="s">
        <v>299</v>
      </c>
      <c r="C193" s="5" t="s">
        <v>31</v>
      </c>
      <c r="D193" s="30"/>
      <c r="E193" s="29">
        <v>820</v>
      </c>
      <c r="F193" s="30"/>
      <c r="G193" s="30"/>
      <c r="H193" s="30"/>
      <c r="I193" s="30"/>
      <c r="J193" s="30"/>
      <c r="K193" s="30"/>
      <c r="L193" s="41">
        <f t="shared" si="10"/>
        <v>820</v>
      </c>
      <c r="M193" s="41" t="e">
        <f t="shared" si="11"/>
        <v>#NUM!</v>
      </c>
      <c r="N193" s="54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</row>
    <row r="194" spans="1:25" ht="13.5" customHeight="1">
      <c r="A194" s="80">
        <v>27</v>
      </c>
      <c r="B194" s="43" t="s">
        <v>60</v>
      </c>
      <c r="C194" s="43" t="s">
        <v>61</v>
      </c>
      <c r="D194" s="29"/>
      <c r="E194" s="30">
        <v>239</v>
      </c>
      <c r="F194" s="30"/>
      <c r="G194" s="30"/>
      <c r="H194" s="30">
        <v>272</v>
      </c>
      <c r="I194" s="30"/>
      <c r="J194" s="36"/>
      <c r="K194" s="74">
        <v>233</v>
      </c>
      <c r="L194" s="41">
        <f t="shared" si="10"/>
        <v>744</v>
      </c>
      <c r="M194" s="41" t="e">
        <f t="shared" si="11"/>
        <v>#NUM!</v>
      </c>
      <c r="N194" s="42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</row>
    <row r="195" spans="1:25" ht="13.5" customHeight="1">
      <c r="A195" s="80">
        <v>28</v>
      </c>
      <c r="B195" s="43" t="s">
        <v>300</v>
      </c>
      <c r="C195" s="43" t="s">
        <v>31</v>
      </c>
      <c r="D195" s="29"/>
      <c r="E195" s="30"/>
      <c r="F195" s="30"/>
      <c r="G195" s="30"/>
      <c r="H195" s="30"/>
      <c r="I195" s="30"/>
      <c r="J195" s="36">
        <v>680</v>
      </c>
      <c r="K195" s="36"/>
      <c r="L195" s="41">
        <f t="shared" si="10"/>
        <v>680</v>
      </c>
      <c r="M195" s="41" t="e">
        <f t="shared" si="11"/>
        <v>#NUM!</v>
      </c>
      <c r="N195" s="42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</row>
    <row r="196" spans="1:25" ht="13.5" customHeight="1">
      <c r="A196" s="80">
        <v>29</v>
      </c>
      <c r="B196" s="28" t="s">
        <v>301</v>
      </c>
      <c r="C196" s="28" t="s">
        <v>31</v>
      </c>
      <c r="D196" s="29"/>
      <c r="E196" s="30">
        <v>671</v>
      </c>
      <c r="F196" s="30"/>
      <c r="G196" s="30"/>
      <c r="H196" s="30"/>
      <c r="I196" s="30"/>
      <c r="J196" s="28"/>
      <c r="K196" s="28"/>
      <c r="L196" s="41">
        <f t="shared" si="10"/>
        <v>671</v>
      </c>
      <c r="M196" s="41" t="e">
        <f t="shared" si="11"/>
        <v>#NUM!</v>
      </c>
      <c r="N196" s="5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</row>
    <row r="197" spans="1:25" ht="13.5" customHeight="1">
      <c r="A197" s="80">
        <v>30</v>
      </c>
      <c r="B197" s="5" t="s">
        <v>302</v>
      </c>
      <c r="C197" s="5" t="s">
        <v>4</v>
      </c>
      <c r="D197" s="29">
        <v>662</v>
      </c>
      <c r="E197" s="30"/>
      <c r="F197" s="30"/>
      <c r="G197" s="30"/>
      <c r="H197" s="30"/>
      <c r="I197" s="30"/>
      <c r="J197" s="36"/>
      <c r="K197" s="4"/>
      <c r="L197" s="41">
        <f t="shared" si="10"/>
        <v>662</v>
      </c>
      <c r="M197" s="41" t="e">
        <f t="shared" si="11"/>
        <v>#NUM!</v>
      </c>
      <c r="N197" s="5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</row>
    <row r="198" spans="1:25" ht="13.5" customHeight="1">
      <c r="A198" s="80">
        <v>31</v>
      </c>
      <c r="B198" s="5" t="s">
        <v>303</v>
      </c>
      <c r="C198" s="5" t="s">
        <v>194</v>
      </c>
      <c r="D198" s="29">
        <v>648</v>
      </c>
      <c r="E198" s="30"/>
      <c r="F198" s="30"/>
      <c r="G198" s="30"/>
      <c r="H198" s="30"/>
      <c r="I198" s="30"/>
      <c r="J198" s="30"/>
      <c r="K198" s="30"/>
      <c r="L198" s="41">
        <f t="shared" si="10"/>
        <v>648</v>
      </c>
      <c r="M198" s="41" t="e">
        <f t="shared" si="11"/>
        <v>#NUM!</v>
      </c>
      <c r="N198" s="5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</row>
    <row r="199" spans="1:25" ht="13.5" customHeight="1">
      <c r="A199" s="80">
        <v>32</v>
      </c>
      <c r="B199" s="85" t="s">
        <v>72</v>
      </c>
      <c r="C199" s="85" t="s">
        <v>1</v>
      </c>
      <c r="D199" s="29"/>
      <c r="E199" s="30"/>
      <c r="F199" s="30"/>
      <c r="G199" s="30"/>
      <c r="H199" s="30"/>
      <c r="I199" s="30"/>
      <c r="J199" s="30"/>
      <c r="K199" s="37">
        <v>618</v>
      </c>
      <c r="L199" s="41">
        <f t="shared" si="10"/>
        <v>618</v>
      </c>
      <c r="M199" s="41" t="e">
        <f t="shared" si="11"/>
        <v>#NUM!</v>
      </c>
      <c r="N199" s="42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</row>
    <row r="200" spans="1:25" ht="13.5" customHeight="1">
      <c r="A200" s="80">
        <v>33</v>
      </c>
      <c r="B200" s="28" t="s">
        <v>304</v>
      </c>
      <c r="C200" s="28" t="s">
        <v>4</v>
      </c>
      <c r="D200" s="29"/>
      <c r="E200" s="30">
        <v>598</v>
      </c>
      <c r="F200" s="30"/>
      <c r="G200" s="30"/>
      <c r="H200" s="30"/>
      <c r="I200" s="30"/>
      <c r="J200" s="36"/>
      <c r="K200" s="36"/>
      <c r="L200" s="41">
        <f t="shared" si="10"/>
        <v>598</v>
      </c>
      <c r="M200" s="41" t="e">
        <f t="shared" si="11"/>
        <v>#NUM!</v>
      </c>
      <c r="N200" s="42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</row>
    <row r="201" spans="1:25" ht="13.5" customHeight="1">
      <c r="A201" s="80">
        <v>34</v>
      </c>
      <c r="B201" s="28" t="s">
        <v>305</v>
      </c>
      <c r="C201" s="28" t="s">
        <v>31</v>
      </c>
      <c r="D201" s="29"/>
      <c r="E201" s="29">
        <v>572</v>
      </c>
      <c r="F201" s="30"/>
      <c r="G201" s="30"/>
      <c r="H201" s="30"/>
      <c r="I201" s="30"/>
      <c r="J201" s="30"/>
      <c r="K201" s="30"/>
      <c r="L201" s="41">
        <f t="shared" si="10"/>
        <v>572</v>
      </c>
      <c r="M201" s="41" t="e">
        <f t="shared" si="11"/>
        <v>#NUM!</v>
      </c>
      <c r="N201" s="42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</row>
    <row r="202" spans="1:25" ht="13.5" customHeight="1">
      <c r="A202" s="80">
        <v>35</v>
      </c>
      <c r="B202" s="28" t="s">
        <v>306</v>
      </c>
      <c r="C202" s="28" t="s">
        <v>4</v>
      </c>
      <c r="D202" s="30"/>
      <c r="E202" s="29">
        <v>569</v>
      </c>
      <c r="F202" s="30"/>
      <c r="G202" s="30"/>
      <c r="H202" s="30"/>
      <c r="I202" s="30"/>
      <c r="J202" s="30"/>
      <c r="K202" s="30"/>
      <c r="L202" s="41">
        <f t="shared" si="10"/>
        <v>569</v>
      </c>
      <c r="M202" s="41" t="e">
        <f t="shared" si="11"/>
        <v>#NUM!</v>
      </c>
      <c r="N202" s="42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</row>
    <row r="203" spans="1:25" ht="13.5" customHeight="1">
      <c r="A203" s="80">
        <v>36</v>
      </c>
      <c r="B203" s="72" t="s">
        <v>307</v>
      </c>
      <c r="C203" s="28" t="s">
        <v>4</v>
      </c>
      <c r="D203" s="30"/>
      <c r="E203" s="30">
        <v>0</v>
      </c>
      <c r="F203" s="30"/>
      <c r="G203" s="30">
        <v>537</v>
      </c>
      <c r="H203" s="30"/>
      <c r="I203" s="30"/>
      <c r="J203" s="30"/>
      <c r="K203" s="30"/>
      <c r="L203" s="41">
        <f t="shared" si="10"/>
        <v>537</v>
      </c>
      <c r="M203" s="41" t="e">
        <f t="shared" si="11"/>
        <v>#NUM!</v>
      </c>
      <c r="N203" s="42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</row>
    <row r="204" spans="1:25" ht="13.5" customHeight="1">
      <c r="A204" s="80">
        <v>37</v>
      </c>
      <c r="B204" s="5" t="s">
        <v>308</v>
      </c>
      <c r="C204" s="5" t="s">
        <v>4</v>
      </c>
      <c r="D204" s="29">
        <v>102</v>
      </c>
      <c r="E204" s="30">
        <v>202</v>
      </c>
      <c r="F204" s="30">
        <v>209</v>
      </c>
      <c r="G204" s="30"/>
      <c r="H204" s="30"/>
      <c r="I204" s="62"/>
      <c r="J204" s="28"/>
      <c r="K204" s="28"/>
      <c r="L204" s="41">
        <f t="shared" si="10"/>
        <v>513</v>
      </c>
      <c r="M204" s="41" t="e">
        <f t="shared" si="11"/>
        <v>#NUM!</v>
      </c>
      <c r="N204" s="42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</row>
    <row r="205" spans="1:25" ht="13.5" customHeight="1">
      <c r="A205" s="80">
        <v>38</v>
      </c>
      <c r="B205" s="63" t="s">
        <v>122</v>
      </c>
      <c r="C205" s="63" t="s">
        <v>4</v>
      </c>
      <c r="D205" s="64"/>
      <c r="E205" s="64"/>
      <c r="F205" s="64"/>
      <c r="G205" s="64"/>
      <c r="H205" s="64"/>
      <c r="I205" s="64"/>
      <c r="J205" s="64"/>
      <c r="K205" s="63">
        <v>479</v>
      </c>
      <c r="L205" s="41">
        <f t="shared" si="10"/>
        <v>479</v>
      </c>
      <c r="M205" s="41" t="e">
        <f t="shared" si="11"/>
        <v>#NUM!</v>
      </c>
      <c r="N205" s="42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</row>
    <row r="206" spans="1:25" ht="13.5" customHeight="1">
      <c r="A206" s="80">
        <v>39</v>
      </c>
      <c r="B206" s="72" t="s">
        <v>309</v>
      </c>
      <c r="C206" s="28" t="s">
        <v>4</v>
      </c>
      <c r="D206" s="30"/>
      <c r="E206" s="30"/>
      <c r="F206" s="30"/>
      <c r="G206" s="30">
        <v>453</v>
      </c>
      <c r="H206" s="30"/>
      <c r="I206" s="30"/>
      <c r="J206" s="30"/>
      <c r="K206" s="4"/>
      <c r="L206" s="41">
        <f t="shared" si="10"/>
        <v>453</v>
      </c>
      <c r="M206" s="41" t="e">
        <f t="shared" si="11"/>
        <v>#NUM!</v>
      </c>
      <c r="N206" s="42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</row>
    <row r="207" spans="1:25" ht="13.5" customHeight="1">
      <c r="A207" s="80">
        <v>40</v>
      </c>
      <c r="B207" s="5" t="s">
        <v>310</v>
      </c>
      <c r="C207" s="5" t="s">
        <v>4</v>
      </c>
      <c r="D207" s="29">
        <v>435</v>
      </c>
      <c r="E207" s="30"/>
      <c r="F207" s="30"/>
      <c r="G207" s="30"/>
      <c r="H207" s="30"/>
      <c r="I207" s="30"/>
      <c r="J207" s="36"/>
      <c r="K207" s="36"/>
      <c r="L207" s="41">
        <f t="shared" si="10"/>
        <v>435</v>
      </c>
      <c r="M207" s="41" t="e">
        <f t="shared" si="11"/>
        <v>#NUM!</v>
      </c>
      <c r="N207" s="42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</row>
    <row r="208" spans="1:25" ht="13.5" customHeight="1">
      <c r="A208" s="80">
        <v>41</v>
      </c>
      <c r="B208" s="72" t="s">
        <v>311</v>
      </c>
      <c r="C208" s="28" t="s">
        <v>61</v>
      </c>
      <c r="D208" s="30"/>
      <c r="E208" s="30">
        <v>420</v>
      </c>
      <c r="F208" s="30"/>
      <c r="G208" s="30"/>
      <c r="H208" s="30"/>
      <c r="I208" s="30"/>
      <c r="J208" s="30"/>
      <c r="K208" s="4"/>
      <c r="L208" s="41">
        <f t="shared" si="10"/>
        <v>420</v>
      </c>
      <c r="M208" s="41" t="e">
        <f t="shared" si="11"/>
        <v>#NUM!</v>
      </c>
      <c r="N208" s="42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</row>
    <row r="209" spans="1:25" ht="13.5" customHeight="1">
      <c r="A209" s="80">
        <v>42</v>
      </c>
      <c r="B209" s="43" t="s">
        <v>312</v>
      </c>
      <c r="C209" s="43" t="s">
        <v>4</v>
      </c>
      <c r="D209" s="29"/>
      <c r="E209" s="30"/>
      <c r="F209" s="30"/>
      <c r="G209" s="30">
        <v>356</v>
      </c>
      <c r="H209" s="30"/>
      <c r="I209" s="30"/>
      <c r="J209" s="30"/>
      <c r="K209" s="30"/>
      <c r="L209" s="41">
        <f t="shared" si="10"/>
        <v>356</v>
      </c>
      <c r="M209" s="41" t="e">
        <f t="shared" si="11"/>
        <v>#NUM!</v>
      </c>
      <c r="N209" s="42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</row>
    <row r="210" spans="1:25" ht="13.5" customHeight="1">
      <c r="A210" s="80">
        <v>43</v>
      </c>
      <c r="B210" s="72" t="s">
        <v>313</v>
      </c>
      <c r="C210" s="28" t="s">
        <v>4</v>
      </c>
      <c r="D210" s="30"/>
      <c r="E210" s="30"/>
      <c r="F210" s="30"/>
      <c r="G210" s="30">
        <v>356</v>
      </c>
      <c r="H210" s="30"/>
      <c r="I210" s="30"/>
      <c r="J210" s="30"/>
      <c r="K210" s="4"/>
      <c r="L210" s="41">
        <f t="shared" si="10"/>
        <v>356</v>
      </c>
      <c r="M210" s="41" t="e">
        <f t="shared" si="11"/>
        <v>#NUM!</v>
      </c>
      <c r="N210" s="42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</row>
    <row r="211" spans="1:25" ht="13.5" customHeight="1">
      <c r="A211" s="80">
        <v>44</v>
      </c>
      <c r="B211" s="43" t="s">
        <v>314</v>
      </c>
      <c r="C211" s="43" t="s">
        <v>61</v>
      </c>
      <c r="D211" s="29"/>
      <c r="E211" s="30">
        <v>344</v>
      </c>
      <c r="F211" s="30"/>
      <c r="G211" s="30"/>
      <c r="H211" s="30"/>
      <c r="I211" s="30"/>
      <c r="J211" s="30"/>
      <c r="K211" s="30"/>
      <c r="L211" s="41">
        <f t="shared" si="10"/>
        <v>344</v>
      </c>
      <c r="M211" s="41" t="e">
        <f t="shared" si="11"/>
        <v>#NUM!</v>
      </c>
      <c r="N211" s="42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</row>
    <row r="212" spans="1:25" ht="13.5" customHeight="1">
      <c r="A212" s="80">
        <v>45</v>
      </c>
      <c r="B212" s="72" t="s">
        <v>315</v>
      </c>
      <c r="C212" s="72" t="s">
        <v>4</v>
      </c>
      <c r="D212" s="30"/>
      <c r="E212" s="30"/>
      <c r="F212" s="30"/>
      <c r="G212" s="30">
        <v>344</v>
      </c>
      <c r="H212" s="30"/>
      <c r="I212" s="30"/>
      <c r="J212" s="30"/>
      <c r="K212" s="30"/>
      <c r="L212" s="41">
        <f t="shared" si="10"/>
        <v>344</v>
      </c>
      <c r="M212" s="41" t="e">
        <f t="shared" si="11"/>
        <v>#NUM!</v>
      </c>
      <c r="N212" s="42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</row>
    <row r="213" spans="1:25" ht="13.5" customHeight="1">
      <c r="A213" s="80">
        <v>46</v>
      </c>
      <c r="B213" s="43" t="s">
        <v>316</v>
      </c>
      <c r="C213" s="43" t="s">
        <v>4</v>
      </c>
      <c r="D213" s="29"/>
      <c r="E213" s="30"/>
      <c r="F213" s="30"/>
      <c r="G213" s="30">
        <v>245</v>
      </c>
      <c r="H213" s="30"/>
      <c r="I213" s="30"/>
      <c r="J213" s="28"/>
      <c r="K213" s="28"/>
      <c r="L213" s="41">
        <f t="shared" si="10"/>
        <v>245</v>
      </c>
      <c r="M213" s="41" t="e">
        <f t="shared" si="11"/>
        <v>#NUM!</v>
      </c>
      <c r="N213" s="42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</row>
    <row r="214" spans="1:25" ht="13.5" customHeight="1">
      <c r="A214" s="86">
        <v>47</v>
      </c>
      <c r="B214" s="87" t="s">
        <v>317</v>
      </c>
      <c r="C214" s="56" t="s">
        <v>61</v>
      </c>
      <c r="D214" s="88"/>
      <c r="E214" s="88">
        <v>129</v>
      </c>
      <c r="F214" s="88"/>
      <c r="G214" s="88"/>
      <c r="H214" s="88"/>
      <c r="I214" s="88"/>
      <c r="J214" s="88"/>
      <c r="K214" s="88"/>
      <c r="L214" s="41">
        <f t="shared" si="10"/>
        <v>129</v>
      </c>
      <c r="M214" s="41" t="e">
        <f t="shared" si="11"/>
        <v>#NUM!</v>
      </c>
      <c r="N214" s="42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</row>
    <row r="215" spans="1:25" ht="13.5" customHeight="1">
      <c r="A215" s="28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89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</row>
    <row r="216" spans="1:25" ht="13.5" customHeight="1">
      <c r="A216" s="90" t="s">
        <v>318</v>
      </c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2"/>
      <c r="N216" s="93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13.5" customHeight="1">
      <c r="A217" s="94"/>
      <c r="B217" s="94"/>
      <c r="C217" s="94"/>
      <c r="D217" s="95" t="s">
        <v>319</v>
      </c>
      <c r="E217" s="95" t="s">
        <v>320</v>
      </c>
      <c r="F217" s="95" t="s">
        <v>321</v>
      </c>
      <c r="G217" s="95" t="s">
        <v>322</v>
      </c>
      <c r="H217" s="95" t="s">
        <v>323</v>
      </c>
      <c r="I217" s="95" t="s">
        <v>324</v>
      </c>
      <c r="J217" s="95" t="s">
        <v>325</v>
      </c>
      <c r="K217" s="95" t="s">
        <v>2</v>
      </c>
      <c r="L217" s="96"/>
      <c r="M217" s="96"/>
      <c r="N217" s="97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46.5" customHeight="1">
      <c r="A218" s="90" t="s">
        <v>153</v>
      </c>
      <c r="B218" s="90"/>
      <c r="C218" s="94"/>
      <c r="D218" s="95"/>
      <c r="E218" s="95"/>
      <c r="F218" s="95"/>
      <c r="G218" s="95"/>
      <c r="H218" s="95"/>
      <c r="I218" s="95"/>
      <c r="J218" s="95"/>
      <c r="K218" s="95"/>
      <c r="L218" s="33"/>
      <c r="M218" s="98" t="s">
        <v>154</v>
      </c>
      <c r="N218" s="99" t="s">
        <v>155</v>
      </c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3.5" customHeight="1">
      <c r="A219" s="28">
        <v>1</v>
      </c>
      <c r="B219" s="28" t="s">
        <v>326</v>
      </c>
      <c r="C219" s="28" t="s">
        <v>327</v>
      </c>
      <c r="D219" s="29"/>
      <c r="E219" s="29">
        <v>751</v>
      </c>
      <c r="F219" s="30">
        <v>830</v>
      </c>
      <c r="G219" s="30"/>
      <c r="H219" s="30"/>
      <c r="I219" s="30"/>
      <c r="J219" s="30"/>
      <c r="K219" s="100"/>
      <c r="L219" s="41">
        <f t="shared" ref="L219:L226" si="12">SUM(D219:K219)</f>
        <v>1581</v>
      </c>
      <c r="M219" s="41" t="e">
        <f t="shared" ref="M219:M226" si="13">LARGE(D219:K219,1)+LARGE(D219:K219,2)+LARGE(D219:K219,3)+LARGE(D219:K219,4)+LARGE(D219:K219,5)</f>
        <v>#NUM!</v>
      </c>
      <c r="N219" s="42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</row>
    <row r="220" spans="1:25" ht="13.5" customHeight="1">
      <c r="A220" s="28">
        <v>2</v>
      </c>
      <c r="B220" s="5" t="s">
        <v>328</v>
      </c>
      <c r="C220" s="5" t="s">
        <v>4</v>
      </c>
      <c r="D220" s="30"/>
      <c r="E220" s="29">
        <v>678</v>
      </c>
      <c r="F220" s="30"/>
      <c r="G220" s="30"/>
      <c r="H220" s="30">
        <v>674</v>
      </c>
      <c r="I220" s="30"/>
      <c r="J220" s="28"/>
      <c r="K220" s="4"/>
      <c r="L220" s="41">
        <f t="shared" si="12"/>
        <v>1352</v>
      </c>
      <c r="M220" s="41" t="e">
        <f t="shared" si="13"/>
        <v>#NUM!</v>
      </c>
      <c r="N220" s="5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</row>
    <row r="221" spans="1:25" ht="13.5" customHeight="1">
      <c r="A221" s="28">
        <v>3</v>
      </c>
      <c r="B221" s="28" t="s">
        <v>329</v>
      </c>
      <c r="C221" s="28" t="s">
        <v>330</v>
      </c>
      <c r="D221" s="30"/>
      <c r="E221" s="30"/>
      <c r="F221" s="30"/>
      <c r="G221" s="30"/>
      <c r="H221" s="30">
        <v>903</v>
      </c>
      <c r="I221" s="30"/>
      <c r="J221" s="28"/>
      <c r="K221" s="28"/>
      <c r="L221" s="41">
        <f t="shared" si="12"/>
        <v>903</v>
      </c>
      <c r="M221" s="41" t="e">
        <f t="shared" si="13"/>
        <v>#NUM!</v>
      </c>
      <c r="N221" s="5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</row>
    <row r="222" spans="1:25" ht="13.5" customHeight="1">
      <c r="A222" s="28">
        <v>4</v>
      </c>
      <c r="B222" s="44" t="s">
        <v>88</v>
      </c>
      <c r="C222" s="44" t="s">
        <v>4</v>
      </c>
      <c r="D222" s="30"/>
      <c r="E222" s="30"/>
      <c r="F222" s="30"/>
      <c r="G222" s="30"/>
      <c r="H222" s="30"/>
      <c r="I222" s="30"/>
      <c r="J222" s="28"/>
      <c r="K222" s="44">
        <v>816</v>
      </c>
      <c r="L222" s="41">
        <f t="shared" si="12"/>
        <v>816</v>
      </c>
      <c r="M222" s="41" t="e">
        <f t="shared" si="13"/>
        <v>#NUM!</v>
      </c>
      <c r="N222" s="5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</row>
    <row r="223" spans="1:25" ht="13.5" customHeight="1">
      <c r="A223" s="28">
        <v>5</v>
      </c>
      <c r="B223" s="101" t="s">
        <v>331</v>
      </c>
      <c r="C223" s="28" t="s">
        <v>327</v>
      </c>
      <c r="D223" s="30"/>
      <c r="E223" s="29">
        <v>689</v>
      </c>
      <c r="F223" s="30"/>
      <c r="G223" s="30"/>
      <c r="H223" s="30"/>
      <c r="I223" s="30"/>
      <c r="J223" s="28"/>
      <c r="K223" s="28"/>
      <c r="L223" s="41">
        <f t="shared" si="12"/>
        <v>689</v>
      </c>
      <c r="M223" s="41" t="e">
        <f t="shared" si="13"/>
        <v>#NUM!</v>
      </c>
      <c r="N223" s="5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</row>
    <row r="224" spans="1:25" ht="13.5" customHeight="1">
      <c r="A224" s="28">
        <v>6</v>
      </c>
      <c r="B224" s="28" t="s">
        <v>332</v>
      </c>
      <c r="C224" s="28" t="s">
        <v>327</v>
      </c>
      <c r="D224" s="30"/>
      <c r="E224" s="29">
        <v>668</v>
      </c>
      <c r="F224" s="30"/>
      <c r="G224" s="30"/>
      <c r="H224" s="30"/>
      <c r="I224" s="30"/>
      <c r="J224" s="28"/>
      <c r="K224" s="28"/>
      <c r="L224" s="41">
        <f t="shared" si="12"/>
        <v>668</v>
      </c>
      <c r="M224" s="41" t="e">
        <f t="shared" si="13"/>
        <v>#NUM!</v>
      </c>
      <c r="N224" s="5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</row>
    <row r="225" spans="1:25" ht="13.5" customHeight="1">
      <c r="A225" s="28">
        <v>7</v>
      </c>
      <c r="B225" s="43" t="s">
        <v>333</v>
      </c>
      <c r="C225" s="43" t="s">
        <v>334</v>
      </c>
      <c r="D225" s="29"/>
      <c r="E225" s="30"/>
      <c r="F225" s="30"/>
      <c r="G225" s="30"/>
      <c r="H225" s="30"/>
      <c r="I225" s="30">
        <v>554</v>
      </c>
      <c r="J225" s="30"/>
      <c r="K225" s="30"/>
      <c r="L225" s="41">
        <f t="shared" si="12"/>
        <v>554</v>
      </c>
      <c r="M225" s="41" t="e">
        <f t="shared" si="13"/>
        <v>#NUM!</v>
      </c>
      <c r="N225" s="5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</row>
    <row r="226" spans="1:25" ht="13.5" customHeight="1">
      <c r="A226" s="44">
        <v>8</v>
      </c>
      <c r="B226" s="28" t="s">
        <v>335</v>
      </c>
      <c r="C226" s="43" t="s">
        <v>4</v>
      </c>
      <c r="D226" s="29"/>
      <c r="E226" s="30"/>
      <c r="F226" s="30">
        <v>540</v>
      </c>
      <c r="G226" s="30"/>
      <c r="H226" s="30"/>
      <c r="I226" s="30"/>
      <c r="J226" s="30"/>
      <c r="K226" s="30"/>
      <c r="L226" s="41">
        <f t="shared" si="12"/>
        <v>540</v>
      </c>
      <c r="M226" s="41" t="e">
        <f t="shared" si="13"/>
        <v>#NUM!</v>
      </c>
      <c r="N226" s="5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</row>
    <row r="227" spans="1:25" ht="13.5" customHeight="1">
      <c r="A227" s="28"/>
      <c r="B227" s="28"/>
      <c r="C227" s="28"/>
      <c r="D227" s="30"/>
      <c r="E227" s="30"/>
      <c r="F227" s="30"/>
      <c r="G227" s="30"/>
      <c r="H227" s="30"/>
      <c r="I227" s="30"/>
      <c r="J227" s="28"/>
      <c r="K227" s="28"/>
      <c r="L227" s="30"/>
      <c r="M227" s="30"/>
      <c r="N227" s="102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</row>
    <row r="228" spans="1:25" ht="46.5" customHeight="1">
      <c r="A228" s="90" t="s">
        <v>183</v>
      </c>
      <c r="B228" s="22"/>
      <c r="C228" s="23"/>
      <c r="D228" s="24"/>
      <c r="E228" s="24"/>
      <c r="F228" s="24"/>
      <c r="G228" s="24"/>
      <c r="H228" s="24"/>
      <c r="I228" s="24"/>
      <c r="J228" s="24"/>
      <c r="K228" s="24"/>
      <c r="L228" s="58"/>
      <c r="M228" s="26" t="s">
        <v>184</v>
      </c>
      <c r="N228" s="27" t="s">
        <v>155</v>
      </c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3.5" customHeight="1">
      <c r="A229" s="80">
        <v>1</v>
      </c>
      <c r="B229" s="5" t="s">
        <v>14</v>
      </c>
      <c r="C229" s="5" t="s">
        <v>127</v>
      </c>
      <c r="D229" s="29">
        <v>987</v>
      </c>
      <c r="E229" s="30">
        <v>991</v>
      </c>
      <c r="F229" s="30">
        <v>971</v>
      </c>
      <c r="G229" s="30">
        <v>977</v>
      </c>
      <c r="H229" s="30">
        <v>913</v>
      </c>
      <c r="I229" s="30">
        <v>882</v>
      </c>
      <c r="J229" s="28">
        <v>986</v>
      </c>
      <c r="K229" s="7">
        <v>951</v>
      </c>
      <c r="L229" s="33">
        <f t="shared" ref="L229:L238" si="14">SUM(D229:K229)</f>
        <v>7658</v>
      </c>
      <c r="M229" s="33">
        <f t="shared" ref="M229:M238" si="15">LARGE(D229:K229,1)+LARGE(D229:K229,2)+LARGE(D229:K229,3)+LARGE(D229:K229,4)+LARGE(D229:K229,5)+LARGE(D229:K229,6)</f>
        <v>5863</v>
      </c>
      <c r="N229" s="34" t="s">
        <v>156</v>
      </c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</row>
    <row r="230" spans="1:25" ht="13.5" customHeight="1">
      <c r="A230" s="80">
        <v>2</v>
      </c>
      <c r="B230" s="28" t="s">
        <v>105</v>
      </c>
      <c r="C230" s="28" t="s">
        <v>106</v>
      </c>
      <c r="D230" s="29">
        <v>710</v>
      </c>
      <c r="E230" s="30">
        <v>799</v>
      </c>
      <c r="F230" s="30">
        <v>739</v>
      </c>
      <c r="G230" s="30"/>
      <c r="H230" s="30">
        <v>714</v>
      </c>
      <c r="I230" s="30">
        <v>531</v>
      </c>
      <c r="J230" s="30">
        <v>682</v>
      </c>
      <c r="K230" s="7">
        <v>569</v>
      </c>
      <c r="L230" s="33">
        <f t="shared" si="14"/>
        <v>4744</v>
      </c>
      <c r="M230" s="33">
        <f t="shared" si="15"/>
        <v>4213</v>
      </c>
      <c r="N230" s="34" t="s">
        <v>157</v>
      </c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</row>
    <row r="231" spans="1:25" ht="13.5" customHeight="1">
      <c r="A231" s="80">
        <v>3</v>
      </c>
      <c r="B231" s="43" t="s">
        <v>7</v>
      </c>
      <c r="C231" s="103" t="s">
        <v>8</v>
      </c>
      <c r="D231" s="30"/>
      <c r="E231" s="30"/>
      <c r="F231" s="30">
        <v>579</v>
      </c>
      <c r="G231" s="30">
        <v>631</v>
      </c>
      <c r="H231" s="30">
        <v>671</v>
      </c>
      <c r="I231" s="30">
        <v>548</v>
      </c>
      <c r="J231" s="30">
        <v>645</v>
      </c>
      <c r="K231" s="37">
        <v>598</v>
      </c>
      <c r="L231" s="33">
        <f t="shared" si="14"/>
        <v>3672</v>
      </c>
      <c r="M231" s="33">
        <f t="shared" si="15"/>
        <v>3672</v>
      </c>
      <c r="N231" s="34" t="s">
        <v>158</v>
      </c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</row>
    <row r="232" spans="1:25" ht="13.5" customHeight="1">
      <c r="A232" s="80">
        <v>4</v>
      </c>
      <c r="B232" s="28" t="s">
        <v>52</v>
      </c>
      <c r="C232" s="28" t="s">
        <v>29</v>
      </c>
      <c r="D232" s="30"/>
      <c r="E232" s="3"/>
      <c r="F232" s="30">
        <v>802</v>
      </c>
      <c r="G232" s="30">
        <v>787</v>
      </c>
      <c r="H232" s="30">
        <v>863</v>
      </c>
      <c r="I232" s="30"/>
      <c r="J232" s="30">
        <v>795</v>
      </c>
      <c r="K232" s="7">
        <v>711</v>
      </c>
      <c r="L232" s="41">
        <f t="shared" si="14"/>
        <v>3958</v>
      </c>
      <c r="M232" s="41" t="e">
        <f t="shared" si="15"/>
        <v>#NUM!</v>
      </c>
      <c r="N232" s="54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</row>
    <row r="233" spans="1:25" ht="13.5" customHeight="1">
      <c r="A233" s="80">
        <v>5</v>
      </c>
      <c r="B233" s="28" t="s">
        <v>112</v>
      </c>
      <c r="C233" s="28" t="s">
        <v>38</v>
      </c>
      <c r="D233" s="29"/>
      <c r="E233" s="29">
        <v>655</v>
      </c>
      <c r="F233" s="30">
        <v>742</v>
      </c>
      <c r="G233" s="30">
        <v>748</v>
      </c>
      <c r="H233" s="30"/>
      <c r="I233" s="30">
        <v>640</v>
      </c>
      <c r="J233" s="6"/>
      <c r="K233" s="59">
        <v>741</v>
      </c>
      <c r="L233" s="41">
        <f t="shared" si="14"/>
        <v>3526</v>
      </c>
      <c r="M233" s="41" t="e">
        <f t="shared" si="15"/>
        <v>#NUM!</v>
      </c>
      <c r="N233" s="54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</row>
    <row r="234" spans="1:25" ht="13.5" customHeight="1">
      <c r="A234" s="80">
        <v>6</v>
      </c>
      <c r="B234" s="104" t="s">
        <v>336</v>
      </c>
      <c r="C234" s="104" t="s">
        <v>29</v>
      </c>
      <c r="D234" s="29"/>
      <c r="E234" s="29">
        <v>833</v>
      </c>
      <c r="F234" s="30"/>
      <c r="G234" s="30"/>
      <c r="H234" s="30"/>
      <c r="I234" s="30"/>
      <c r="J234" s="28"/>
      <c r="K234" s="4"/>
      <c r="L234" s="41">
        <f t="shared" si="14"/>
        <v>833</v>
      </c>
      <c r="M234" s="41" t="e">
        <f t="shared" si="15"/>
        <v>#NUM!</v>
      </c>
      <c r="N234" s="5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</row>
    <row r="235" spans="1:25" ht="13.5" customHeight="1">
      <c r="A235" s="80">
        <v>7</v>
      </c>
      <c r="B235" s="28" t="s">
        <v>337</v>
      </c>
      <c r="C235" s="28" t="s">
        <v>38</v>
      </c>
      <c r="D235" s="29"/>
      <c r="E235" s="29">
        <v>762</v>
      </c>
      <c r="F235" s="30"/>
      <c r="G235" s="30"/>
      <c r="H235" s="30"/>
      <c r="I235" s="30"/>
      <c r="J235" s="28"/>
      <c r="K235" s="28"/>
      <c r="L235" s="41">
        <f t="shared" si="14"/>
        <v>762</v>
      </c>
      <c r="M235" s="41" t="e">
        <f t="shared" si="15"/>
        <v>#NUM!</v>
      </c>
      <c r="N235" s="5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</row>
    <row r="236" spans="1:25" ht="13.5" customHeight="1">
      <c r="A236" s="80">
        <v>8</v>
      </c>
      <c r="B236" s="85" t="s">
        <v>28</v>
      </c>
      <c r="C236" s="105" t="s">
        <v>29</v>
      </c>
      <c r="D236" s="30"/>
      <c r="E236" s="30"/>
      <c r="F236" s="30"/>
      <c r="G236" s="30"/>
      <c r="H236" s="30"/>
      <c r="I236" s="30"/>
      <c r="J236" s="30"/>
      <c r="K236" s="37">
        <v>729</v>
      </c>
      <c r="L236" s="41">
        <f t="shared" si="14"/>
        <v>729</v>
      </c>
      <c r="M236" s="41" t="e">
        <f t="shared" si="15"/>
        <v>#NUM!</v>
      </c>
      <c r="N236" s="5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</row>
    <row r="237" spans="1:25" ht="13.5" customHeight="1">
      <c r="A237" s="80">
        <v>9</v>
      </c>
      <c r="B237" s="44" t="s">
        <v>108</v>
      </c>
      <c r="C237" s="44" t="s">
        <v>29</v>
      </c>
      <c r="D237" s="30"/>
      <c r="E237" s="30"/>
      <c r="F237" s="30"/>
      <c r="G237" s="30"/>
      <c r="H237" s="30"/>
      <c r="I237" s="30"/>
      <c r="J237" s="30"/>
      <c r="K237" s="37">
        <v>612</v>
      </c>
      <c r="L237" s="41">
        <f t="shared" si="14"/>
        <v>612</v>
      </c>
      <c r="M237" s="41" t="e">
        <f t="shared" si="15"/>
        <v>#NUM!</v>
      </c>
      <c r="N237" s="5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</row>
    <row r="238" spans="1:25" ht="13.5" customHeight="1">
      <c r="A238" s="86">
        <v>10</v>
      </c>
      <c r="B238" s="106" t="s">
        <v>338</v>
      </c>
      <c r="C238" s="107" t="s">
        <v>29</v>
      </c>
      <c r="D238" s="88"/>
      <c r="E238" s="88"/>
      <c r="F238" s="88"/>
      <c r="G238" s="88"/>
      <c r="H238" s="88"/>
      <c r="I238" s="88">
        <v>562</v>
      </c>
      <c r="J238" s="88"/>
      <c r="K238" s="88"/>
      <c r="L238" s="41">
        <f t="shared" si="14"/>
        <v>562</v>
      </c>
      <c r="M238" s="41" t="e">
        <f t="shared" si="15"/>
        <v>#NUM!</v>
      </c>
      <c r="N238" s="5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</row>
    <row r="239" spans="1:25" ht="13.5" customHeight="1">
      <c r="A239" s="28"/>
      <c r="B239" s="56"/>
      <c r="C239" s="10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70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</row>
    <row r="240" spans="1:25" ht="51" customHeight="1">
      <c r="A240" s="90" t="s">
        <v>190</v>
      </c>
      <c r="B240" s="22"/>
      <c r="C240" s="109"/>
      <c r="D240" s="24"/>
      <c r="E240" s="24"/>
      <c r="F240" s="24"/>
      <c r="G240" s="24"/>
      <c r="H240" s="24"/>
      <c r="I240" s="24"/>
      <c r="J240" s="24"/>
      <c r="K240" s="24"/>
      <c r="L240" s="58"/>
      <c r="M240" s="26" t="s">
        <v>184</v>
      </c>
      <c r="N240" s="27" t="s">
        <v>155</v>
      </c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3.5" customHeight="1">
      <c r="A241" s="80">
        <v>1</v>
      </c>
      <c r="B241" s="28" t="s">
        <v>13</v>
      </c>
      <c r="C241" s="28" t="s">
        <v>19</v>
      </c>
      <c r="D241" s="29"/>
      <c r="E241" s="29">
        <v>710</v>
      </c>
      <c r="F241" s="30">
        <v>708</v>
      </c>
      <c r="G241" s="30">
        <v>650</v>
      </c>
      <c r="H241" s="30">
        <v>663</v>
      </c>
      <c r="I241" s="30">
        <v>752</v>
      </c>
      <c r="J241" s="28">
        <v>612</v>
      </c>
      <c r="K241" s="7">
        <v>699</v>
      </c>
      <c r="L241" s="33">
        <f t="shared" ref="L241:L254" si="16">SUM(D241:K241)</f>
        <v>4794</v>
      </c>
      <c r="M241" s="33">
        <f t="shared" ref="M241:M254" si="17">LARGE(D241:K241,1)+LARGE(D241:K241,2)+LARGE(D241:K241,3)+LARGE(D241:K241,4)+LARGE(D241:K241,5)+LARGE(D241:K241,6)</f>
        <v>4182</v>
      </c>
      <c r="N241" s="34" t="s">
        <v>156</v>
      </c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</row>
    <row r="242" spans="1:25" ht="13.5" customHeight="1">
      <c r="A242" s="80">
        <v>2</v>
      </c>
      <c r="B242" s="28" t="s">
        <v>339</v>
      </c>
      <c r="C242" s="28" t="s">
        <v>19</v>
      </c>
      <c r="D242" s="64"/>
      <c r="E242" s="64">
        <v>572</v>
      </c>
      <c r="F242" s="30">
        <v>547</v>
      </c>
      <c r="G242" s="30">
        <v>492</v>
      </c>
      <c r="H242" s="64">
        <v>516</v>
      </c>
      <c r="I242" s="30">
        <v>655</v>
      </c>
      <c r="J242" s="30">
        <v>388</v>
      </c>
      <c r="K242" s="4"/>
      <c r="L242" s="33">
        <f t="shared" si="16"/>
        <v>3170</v>
      </c>
      <c r="M242" s="33">
        <f t="shared" si="17"/>
        <v>3170</v>
      </c>
      <c r="N242" s="34" t="s">
        <v>157</v>
      </c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</row>
    <row r="243" spans="1:25" ht="13.5" customHeight="1">
      <c r="A243" s="80">
        <v>3</v>
      </c>
      <c r="B243" s="28" t="s">
        <v>11</v>
      </c>
      <c r="C243" s="28" t="s">
        <v>12</v>
      </c>
      <c r="D243" s="30"/>
      <c r="E243" s="64">
        <v>493</v>
      </c>
      <c r="F243" s="30">
        <v>544</v>
      </c>
      <c r="G243" s="30">
        <v>510</v>
      </c>
      <c r="H243" s="64">
        <v>552</v>
      </c>
      <c r="I243" s="30">
        <v>506</v>
      </c>
      <c r="J243" s="28"/>
      <c r="K243" s="44">
        <v>375</v>
      </c>
      <c r="L243" s="33">
        <f t="shared" si="16"/>
        <v>2980</v>
      </c>
      <c r="M243" s="33">
        <f t="shared" si="17"/>
        <v>2980</v>
      </c>
      <c r="N243" s="39" t="s">
        <v>158</v>
      </c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</row>
    <row r="244" spans="1:25" ht="13.5" customHeight="1">
      <c r="A244" s="80">
        <v>4</v>
      </c>
      <c r="B244" s="28" t="s">
        <v>20</v>
      </c>
      <c r="C244" s="28" t="s">
        <v>19</v>
      </c>
      <c r="D244" s="30"/>
      <c r="E244" s="29">
        <v>668</v>
      </c>
      <c r="F244" s="30">
        <v>724</v>
      </c>
      <c r="G244" s="30">
        <v>721</v>
      </c>
      <c r="H244" s="30"/>
      <c r="I244" s="30">
        <v>772</v>
      </c>
      <c r="J244" s="28"/>
      <c r="K244" s="7">
        <v>828</v>
      </c>
      <c r="L244" s="41">
        <f t="shared" si="16"/>
        <v>3713</v>
      </c>
      <c r="M244" s="41" t="e">
        <f t="shared" si="17"/>
        <v>#NUM!</v>
      </c>
      <c r="N244" s="54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</row>
    <row r="245" spans="1:25" ht="13.5" customHeight="1">
      <c r="A245" s="80">
        <v>5</v>
      </c>
      <c r="B245" s="28" t="s">
        <v>35</v>
      </c>
      <c r="C245" s="28" t="s">
        <v>4</v>
      </c>
      <c r="D245" s="30"/>
      <c r="E245" s="64">
        <v>537</v>
      </c>
      <c r="F245" s="30">
        <v>506</v>
      </c>
      <c r="G245" s="30">
        <v>497</v>
      </c>
      <c r="H245" s="64"/>
      <c r="I245" s="30">
        <v>389</v>
      </c>
      <c r="J245" s="30"/>
      <c r="K245" s="37">
        <v>409</v>
      </c>
      <c r="L245" s="41">
        <f t="shared" si="16"/>
        <v>2338</v>
      </c>
      <c r="M245" s="41" t="e">
        <f t="shared" si="17"/>
        <v>#NUM!</v>
      </c>
      <c r="N245" s="42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</row>
    <row r="246" spans="1:25" ht="13.5" customHeight="1">
      <c r="A246" s="80">
        <v>6</v>
      </c>
      <c r="B246" s="28" t="s">
        <v>70</v>
      </c>
      <c r="C246" s="28" t="s">
        <v>4</v>
      </c>
      <c r="D246" s="30"/>
      <c r="E246" s="29">
        <v>627</v>
      </c>
      <c r="F246" s="30"/>
      <c r="G246" s="30"/>
      <c r="H246" s="64"/>
      <c r="I246" s="30">
        <v>797</v>
      </c>
      <c r="J246" s="30"/>
      <c r="K246" s="7">
        <v>798</v>
      </c>
      <c r="L246" s="41">
        <f t="shared" si="16"/>
        <v>2222</v>
      </c>
      <c r="M246" s="41" t="e">
        <f t="shared" si="17"/>
        <v>#NUM!</v>
      </c>
      <c r="N246" s="42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</row>
    <row r="247" spans="1:25" ht="13.5" customHeight="1">
      <c r="A247" s="80">
        <v>7</v>
      </c>
      <c r="B247" s="43" t="s">
        <v>340</v>
      </c>
      <c r="C247" s="43" t="s">
        <v>341</v>
      </c>
      <c r="D247" s="30"/>
      <c r="E247" s="29"/>
      <c r="F247" s="30"/>
      <c r="G247" s="30">
        <v>666</v>
      </c>
      <c r="H247" s="64">
        <v>516</v>
      </c>
      <c r="I247" s="30"/>
      <c r="J247" s="28"/>
      <c r="K247" s="44">
        <v>596</v>
      </c>
      <c r="L247" s="41">
        <f t="shared" si="16"/>
        <v>1778</v>
      </c>
      <c r="M247" s="41" t="e">
        <f t="shared" si="17"/>
        <v>#NUM!</v>
      </c>
      <c r="N247" s="42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</row>
    <row r="248" spans="1:25" ht="13.5" customHeight="1">
      <c r="A248" s="80">
        <v>8</v>
      </c>
      <c r="B248" s="43" t="s">
        <v>81</v>
      </c>
      <c r="C248" s="43" t="s">
        <v>55</v>
      </c>
      <c r="D248" s="29"/>
      <c r="E248" s="30"/>
      <c r="F248" s="30"/>
      <c r="G248" s="30"/>
      <c r="H248" s="64"/>
      <c r="I248" s="30">
        <v>598</v>
      </c>
      <c r="J248" s="28"/>
      <c r="K248" s="44">
        <v>683</v>
      </c>
      <c r="L248" s="41">
        <f t="shared" si="16"/>
        <v>1281</v>
      </c>
      <c r="M248" s="41" t="e">
        <f t="shared" si="17"/>
        <v>#NUM!</v>
      </c>
      <c r="N248" s="5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</row>
    <row r="249" spans="1:25" ht="13.5" customHeight="1">
      <c r="A249" s="80">
        <v>9</v>
      </c>
      <c r="B249" s="43" t="s">
        <v>44</v>
      </c>
      <c r="C249" s="43" t="s">
        <v>4</v>
      </c>
      <c r="D249" s="30"/>
      <c r="E249" s="29"/>
      <c r="F249" s="30"/>
      <c r="G249" s="30"/>
      <c r="H249" s="30"/>
      <c r="I249" s="30">
        <v>599</v>
      </c>
      <c r="J249" s="28"/>
      <c r="K249" s="7">
        <v>568</v>
      </c>
      <c r="L249" s="41">
        <f t="shared" si="16"/>
        <v>1167</v>
      </c>
      <c r="M249" s="41" t="e">
        <f t="shared" si="17"/>
        <v>#NUM!</v>
      </c>
      <c r="N249" s="5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</row>
    <row r="250" spans="1:25" ht="13.5" customHeight="1">
      <c r="A250" s="80">
        <v>10</v>
      </c>
      <c r="B250" s="43" t="s">
        <v>342</v>
      </c>
      <c r="C250" s="43" t="s">
        <v>230</v>
      </c>
      <c r="D250" s="30"/>
      <c r="E250" s="29"/>
      <c r="F250" s="30">
        <v>754</v>
      </c>
      <c r="G250" s="30"/>
      <c r="H250" s="30"/>
      <c r="I250" s="30"/>
      <c r="J250" s="28"/>
      <c r="K250" s="4"/>
      <c r="L250" s="41">
        <f t="shared" si="16"/>
        <v>754</v>
      </c>
      <c r="M250" s="41" t="e">
        <f t="shared" si="17"/>
        <v>#NUM!</v>
      </c>
      <c r="N250" s="54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</row>
    <row r="251" spans="1:25" ht="13.5" customHeight="1">
      <c r="A251" s="80">
        <v>11</v>
      </c>
      <c r="B251" s="85" t="s">
        <v>65</v>
      </c>
      <c r="C251" s="44" t="s">
        <v>66</v>
      </c>
      <c r="D251" s="30"/>
      <c r="E251" s="30"/>
      <c r="F251" s="30"/>
      <c r="G251" s="30"/>
      <c r="H251" s="30"/>
      <c r="I251" s="30"/>
      <c r="J251" s="30"/>
      <c r="K251" s="37">
        <v>591</v>
      </c>
      <c r="L251" s="41">
        <f t="shared" si="16"/>
        <v>591</v>
      </c>
      <c r="M251" s="41" t="e">
        <f t="shared" si="17"/>
        <v>#NUM!</v>
      </c>
      <c r="N251" s="5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</row>
    <row r="252" spans="1:25" ht="13.5" customHeight="1">
      <c r="A252" s="80">
        <v>12</v>
      </c>
      <c r="B252" s="1" t="s">
        <v>118</v>
      </c>
      <c r="C252" s="2" t="s">
        <v>38</v>
      </c>
      <c r="D252" s="30"/>
      <c r="E252" s="30"/>
      <c r="F252" s="30"/>
      <c r="G252" s="30"/>
      <c r="H252" s="64"/>
      <c r="I252" s="30"/>
      <c r="J252" s="30"/>
      <c r="K252" s="37">
        <v>564</v>
      </c>
      <c r="L252" s="41">
        <f t="shared" si="16"/>
        <v>564</v>
      </c>
      <c r="M252" s="41" t="e">
        <f t="shared" si="17"/>
        <v>#NUM!</v>
      </c>
      <c r="N252" s="5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</row>
    <row r="253" spans="1:25" ht="13.5" customHeight="1">
      <c r="A253" s="86">
        <v>13</v>
      </c>
      <c r="B253" s="77" t="s">
        <v>90</v>
      </c>
      <c r="C253" s="77" t="s">
        <v>38</v>
      </c>
      <c r="D253" s="88"/>
      <c r="E253" s="88"/>
      <c r="F253" s="88"/>
      <c r="G253" s="88"/>
      <c r="H253" s="88"/>
      <c r="I253" s="88"/>
      <c r="J253" s="88"/>
      <c r="K253" s="110">
        <v>489</v>
      </c>
      <c r="L253" s="41">
        <f t="shared" si="16"/>
        <v>489</v>
      </c>
      <c r="M253" s="41" t="e">
        <f t="shared" si="17"/>
        <v>#NUM!</v>
      </c>
      <c r="N253" s="5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</row>
    <row r="254" spans="1:25" ht="13.5" customHeight="1">
      <c r="A254" s="86">
        <v>14</v>
      </c>
      <c r="B254" s="111" t="s">
        <v>78</v>
      </c>
      <c r="C254" s="112" t="s">
        <v>61</v>
      </c>
      <c r="D254" s="88"/>
      <c r="E254" s="88"/>
      <c r="F254" s="88"/>
      <c r="G254" s="88"/>
      <c r="H254" s="88"/>
      <c r="I254" s="88"/>
      <c r="J254" s="88"/>
      <c r="K254" s="110">
        <v>483</v>
      </c>
      <c r="L254" s="41">
        <f t="shared" si="16"/>
        <v>483</v>
      </c>
      <c r="M254" s="41" t="e">
        <f t="shared" si="17"/>
        <v>#NUM!</v>
      </c>
      <c r="N254" s="5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</row>
    <row r="255" spans="1:25" ht="13.5" customHeight="1">
      <c r="A255" s="28"/>
      <c r="B255" s="87"/>
      <c r="C255" s="87"/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70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</row>
    <row r="256" spans="1:25" ht="46.5" customHeight="1">
      <c r="A256" s="90" t="s">
        <v>240</v>
      </c>
      <c r="B256" s="22"/>
      <c r="C256" s="109"/>
      <c r="D256" s="24"/>
      <c r="E256" s="24"/>
      <c r="F256" s="24"/>
      <c r="G256" s="24"/>
      <c r="H256" s="24"/>
      <c r="I256" s="24"/>
      <c r="J256" s="24"/>
      <c r="K256" s="24"/>
      <c r="L256" s="58"/>
      <c r="M256" s="26" t="s">
        <v>154</v>
      </c>
      <c r="N256" s="27" t="s">
        <v>155</v>
      </c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3.5" customHeight="1">
      <c r="A257" s="80">
        <v>1</v>
      </c>
      <c r="B257" s="5" t="s">
        <v>49</v>
      </c>
      <c r="C257" s="5" t="s">
        <v>4</v>
      </c>
      <c r="D257" s="29">
        <v>230</v>
      </c>
      <c r="E257" s="30">
        <v>260</v>
      </c>
      <c r="F257" s="30"/>
      <c r="G257" s="30"/>
      <c r="H257" s="30">
        <v>235</v>
      </c>
      <c r="I257" s="30"/>
      <c r="J257" s="30">
        <v>250</v>
      </c>
      <c r="K257" s="37">
        <v>323</v>
      </c>
      <c r="L257" s="33">
        <f t="shared" ref="L257:L274" si="18">SUM(D257:K257)</f>
        <v>1298</v>
      </c>
      <c r="M257" s="33">
        <f t="shared" ref="M257:M274" si="19">LARGE(D257:K257,1)+LARGE(D257:K257,2)+LARGE(D257:K257,3)+LARGE(D257:K257,4)+LARGE(D257:K257,5)</f>
        <v>1298</v>
      </c>
      <c r="N257" s="39" t="s">
        <v>156</v>
      </c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</row>
    <row r="258" spans="1:25" ht="13.5" customHeight="1">
      <c r="A258" s="113">
        <v>2</v>
      </c>
      <c r="B258" s="43" t="s">
        <v>43</v>
      </c>
      <c r="C258" s="43" t="s">
        <v>38</v>
      </c>
      <c r="D258" s="29"/>
      <c r="E258" s="30"/>
      <c r="F258" s="30"/>
      <c r="G258" s="30"/>
      <c r="H258" s="30">
        <v>536</v>
      </c>
      <c r="I258" s="30"/>
      <c r="J258" s="30"/>
      <c r="K258" s="37">
        <v>544</v>
      </c>
      <c r="L258" s="41">
        <f t="shared" si="18"/>
        <v>1080</v>
      </c>
      <c r="M258" s="41" t="e">
        <f t="shared" si="19"/>
        <v>#NUM!</v>
      </c>
      <c r="N258" s="5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</row>
    <row r="259" spans="1:25" ht="13.5" customHeight="1">
      <c r="A259" s="113">
        <v>3</v>
      </c>
      <c r="B259" s="43" t="s">
        <v>37</v>
      </c>
      <c r="C259" s="43" t="s">
        <v>38</v>
      </c>
      <c r="D259" s="29"/>
      <c r="E259" s="30"/>
      <c r="F259" s="30"/>
      <c r="G259" s="30"/>
      <c r="H259" s="30">
        <v>403</v>
      </c>
      <c r="I259" s="30"/>
      <c r="J259" s="30">
        <v>0</v>
      </c>
      <c r="K259" s="37">
        <v>547</v>
      </c>
      <c r="L259" s="41">
        <f t="shared" si="18"/>
        <v>950</v>
      </c>
      <c r="M259" s="41" t="e">
        <f t="shared" si="19"/>
        <v>#NUM!</v>
      </c>
      <c r="N259" s="5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</row>
    <row r="260" spans="1:25" ht="13.5" customHeight="1">
      <c r="A260" s="113">
        <v>4</v>
      </c>
      <c r="B260" s="1" t="s">
        <v>32</v>
      </c>
      <c r="C260" s="85" t="s">
        <v>4</v>
      </c>
      <c r="D260" s="3"/>
      <c r="E260" s="29"/>
      <c r="F260" s="30"/>
      <c r="G260" s="30"/>
      <c r="H260" s="30"/>
      <c r="I260" s="30"/>
      <c r="J260" s="30"/>
      <c r="K260" s="37">
        <v>868</v>
      </c>
      <c r="L260" s="40">
        <f t="shared" si="18"/>
        <v>868</v>
      </c>
      <c r="M260" s="41" t="e">
        <f t="shared" si="19"/>
        <v>#NUM!</v>
      </c>
      <c r="N260" s="5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</row>
    <row r="261" spans="1:25" ht="13.5" customHeight="1">
      <c r="A261" s="113">
        <v>5</v>
      </c>
      <c r="B261" s="43" t="s">
        <v>343</v>
      </c>
      <c r="C261" s="43" t="s">
        <v>344</v>
      </c>
      <c r="D261" s="3"/>
      <c r="E261" s="29"/>
      <c r="F261" s="30"/>
      <c r="G261" s="30"/>
      <c r="H261" s="30"/>
      <c r="I261" s="30"/>
      <c r="J261" s="30">
        <v>819</v>
      </c>
      <c r="K261" s="30"/>
      <c r="L261" s="40">
        <f t="shared" si="18"/>
        <v>819</v>
      </c>
      <c r="M261" s="41" t="e">
        <f t="shared" si="19"/>
        <v>#NUM!</v>
      </c>
      <c r="N261" s="5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</row>
    <row r="262" spans="1:25" ht="13.5" customHeight="1">
      <c r="A262" s="113">
        <v>6</v>
      </c>
      <c r="B262" s="43" t="s">
        <v>345</v>
      </c>
      <c r="C262" s="43" t="s">
        <v>4</v>
      </c>
      <c r="D262" s="29"/>
      <c r="E262" s="30"/>
      <c r="F262" s="30"/>
      <c r="G262" s="30"/>
      <c r="H262" s="30"/>
      <c r="I262" s="30"/>
      <c r="J262" s="28">
        <v>801</v>
      </c>
      <c r="K262" s="28"/>
      <c r="L262" s="41">
        <f t="shared" si="18"/>
        <v>801</v>
      </c>
      <c r="M262" s="41" t="e">
        <f t="shared" si="19"/>
        <v>#NUM!</v>
      </c>
      <c r="N262" s="5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</row>
    <row r="263" spans="1:25" ht="13.5" customHeight="1">
      <c r="A263" s="113">
        <v>7</v>
      </c>
      <c r="B263" s="5" t="s">
        <v>346</v>
      </c>
      <c r="C263" s="5" t="s">
        <v>347</v>
      </c>
      <c r="D263" s="29">
        <v>687</v>
      </c>
      <c r="E263" s="30"/>
      <c r="F263" s="30"/>
      <c r="G263" s="30"/>
      <c r="H263" s="30"/>
      <c r="I263" s="30"/>
      <c r="J263" s="28"/>
      <c r="K263" s="4"/>
      <c r="L263" s="41">
        <f t="shared" si="18"/>
        <v>687</v>
      </c>
      <c r="M263" s="41" t="e">
        <f t="shared" si="19"/>
        <v>#NUM!</v>
      </c>
      <c r="N263" s="5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</row>
    <row r="264" spans="1:25" ht="13.5" customHeight="1">
      <c r="A264" s="113">
        <v>8</v>
      </c>
      <c r="B264" s="43" t="s">
        <v>348</v>
      </c>
      <c r="C264" s="43" t="s">
        <v>349</v>
      </c>
      <c r="D264" s="30"/>
      <c r="E264" s="30"/>
      <c r="F264" s="30"/>
      <c r="G264" s="30"/>
      <c r="H264" s="30"/>
      <c r="I264" s="30">
        <v>632</v>
      </c>
      <c r="J264" s="30"/>
      <c r="K264" s="30"/>
      <c r="L264" s="41">
        <f t="shared" si="18"/>
        <v>632</v>
      </c>
      <c r="M264" s="41" t="e">
        <f t="shared" si="19"/>
        <v>#NUM!</v>
      </c>
      <c r="N264" s="5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</row>
    <row r="265" spans="1:25" ht="13.5" customHeight="1">
      <c r="A265" s="113">
        <v>9</v>
      </c>
      <c r="B265" s="72" t="s">
        <v>350</v>
      </c>
      <c r="C265" s="72" t="s">
        <v>351</v>
      </c>
      <c r="D265" s="30"/>
      <c r="E265" s="30"/>
      <c r="F265" s="30"/>
      <c r="G265" s="30"/>
      <c r="H265" s="30"/>
      <c r="I265" s="30">
        <v>602</v>
      </c>
      <c r="J265" s="30"/>
      <c r="K265" s="30"/>
      <c r="L265" s="41">
        <f t="shared" si="18"/>
        <v>602</v>
      </c>
      <c r="M265" s="41" t="e">
        <f t="shared" si="19"/>
        <v>#NUM!</v>
      </c>
      <c r="N265" s="5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</row>
    <row r="266" spans="1:25" ht="13.5" customHeight="1">
      <c r="A266" s="113">
        <v>10</v>
      </c>
      <c r="B266" s="1" t="s">
        <v>113</v>
      </c>
      <c r="C266" s="1" t="s">
        <v>55</v>
      </c>
      <c r="D266" s="30"/>
      <c r="E266" s="30"/>
      <c r="F266" s="30"/>
      <c r="G266" s="30"/>
      <c r="H266" s="30"/>
      <c r="I266" s="30"/>
      <c r="J266" s="30"/>
      <c r="K266" s="37">
        <v>446</v>
      </c>
      <c r="L266" s="41">
        <f t="shared" si="18"/>
        <v>446</v>
      </c>
      <c r="M266" s="41" t="e">
        <f t="shared" si="19"/>
        <v>#NUM!</v>
      </c>
      <c r="N266" s="5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</row>
    <row r="267" spans="1:25" ht="13.5" customHeight="1">
      <c r="A267" s="113">
        <v>11</v>
      </c>
      <c r="B267" s="28" t="s">
        <v>352</v>
      </c>
      <c r="C267" s="28" t="s">
        <v>353</v>
      </c>
      <c r="D267" s="29">
        <v>444</v>
      </c>
      <c r="E267" s="30"/>
      <c r="F267" s="30"/>
      <c r="G267" s="30"/>
      <c r="H267" s="30"/>
      <c r="I267" s="30"/>
      <c r="J267" s="30"/>
      <c r="K267" s="4"/>
      <c r="L267" s="41">
        <f t="shared" si="18"/>
        <v>444</v>
      </c>
      <c r="M267" s="41" t="e">
        <f t="shared" si="19"/>
        <v>#NUM!</v>
      </c>
      <c r="N267" s="5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</row>
    <row r="268" spans="1:25" ht="13.5" customHeight="1">
      <c r="A268" s="113">
        <v>12</v>
      </c>
      <c r="B268" s="43" t="s">
        <v>245</v>
      </c>
      <c r="C268" s="5" t="s">
        <v>354</v>
      </c>
      <c r="D268" s="29"/>
      <c r="E268" s="30">
        <v>60</v>
      </c>
      <c r="F268" s="30"/>
      <c r="G268" s="30"/>
      <c r="H268" s="30"/>
      <c r="I268" s="30">
        <v>370</v>
      </c>
      <c r="J268" s="30"/>
      <c r="K268" s="4"/>
      <c r="L268" s="41">
        <f t="shared" si="18"/>
        <v>430</v>
      </c>
      <c r="M268" s="41" t="e">
        <f t="shared" si="19"/>
        <v>#NUM!</v>
      </c>
      <c r="N268" s="5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</row>
    <row r="269" spans="1:25" ht="13.5" customHeight="1">
      <c r="A269" s="113">
        <v>13</v>
      </c>
      <c r="B269" s="1" t="s">
        <v>98</v>
      </c>
      <c r="C269" s="2" t="s">
        <v>38</v>
      </c>
      <c r="D269" s="30"/>
      <c r="E269" s="30"/>
      <c r="F269" s="30"/>
      <c r="G269" s="30"/>
      <c r="H269" s="30"/>
      <c r="I269" s="30"/>
      <c r="J269" s="36"/>
      <c r="K269" s="74">
        <v>372</v>
      </c>
      <c r="L269" s="41">
        <f t="shared" si="18"/>
        <v>372</v>
      </c>
      <c r="M269" s="41" t="e">
        <f t="shared" si="19"/>
        <v>#NUM!</v>
      </c>
      <c r="N269" s="5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</row>
    <row r="270" spans="1:25" ht="13.5" customHeight="1">
      <c r="A270" s="113">
        <v>14</v>
      </c>
      <c r="B270" s="1" t="s">
        <v>82</v>
      </c>
      <c r="C270" s="1" t="s">
        <v>83</v>
      </c>
      <c r="D270" s="30"/>
      <c r="E270" s="30"/>
      <c r="F270" s="30"/>
      <c r="G270" s="30"/>
      <c r="H270" s="30"/>
      <c r="I270" s="30"/>
      <c r="J270" s="36"/>
      <c r="K270" s="74">
        <v>369</v>
      </c>
      <c r="L270" s="41">
        <f t="shared" si="18"/>
        <v>369</v>
      </c>
      <c r="M270" s="41" t="e">
        <f t="shared" si="19"/>
        <v>#NUM!</v>
      </c>
      <c r="N270" s="5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</row>
    <row r="271" spans="1:25" ht="13.5" customHeight="1">
      <c r="A271" s="114">
        <v>15</v>
      </c>
      <c r="B271" s="1" t="s">
        <v>104</v>
      </c>
      <c r="C271" s="1" t="s">
        <v>38</v>
      </c>
      <c r="D271" s="88"/>
      <c r="E271" s="88"/>
      <c r="F271" s="88"/>
      <c r="G271" s="88"/>
      <c r="H271" s="88"/>
      <c r="I271" s="88"/>
      <c r="J271" s="115"/>
      <c r="K271" s="116">
        <v>339</v>
      </c>
      <c r="L271" s="41">
        <f t="shared" si="18"/>
        <v>339</v>
      </c>
      <c r="M271" s="41" t="e">
        <f t="shared" si="19"/>
        <v>#NUM!</v>
      </c>
      <c r="N271" s="5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</row>
    <row r="272" spans="1:25" ht="13.5" customHeight="1">
      <c r="A272" s="114">
        <v>16</v>
      </c>
      <c r="B272" s="44" t="s">
        <v>107</v>
      </c>
      <c r="C272" s="44" t="s">
        <v>38</v>
      </c>
      <c r="D272" s="88"/>
      <c r="E272" s="88"/>
      <c r="F272" s="88"/>
      <c r="G272" s="88"/>
      <c r="H272" s="88"/>
      <c r="I272" s="88"/>
      <c r="J272" s="115"/>
      <c r="K272" s="116">
        <v>283</v>
      </c>
      <c r="L272" s="41">
        <f t="shared" si="18"/>
        <v>283</v>
      </c>
      <c r="M272" s="41" t="e">
        <f t="shared" si="19"/>
        <v>#NUM!</v>
      </c>
      <c r="N272" s="5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</row>
    <row r="273" spans="1:25" ht="13.5" customHeight="1">
      <c r="A273" s="114">
        <v>17</v>
      </c>
      <c r="B273" s="43" t="s">
        <v>355</v>
      </c>
      <c r="C273" s="43" t="s">
        <v>38</v>
      </c>
      <c r="D273" s="117"/>
      <c r="E273" s="118"/>
      <c r="F273" s="88"/>
      <c r="G273" s="88">
        <v>270</v>
      </c>
      <c r="H273" s="88"/>
      <c r="I273" s="88"/>
      <c r="J273" s="88"/>
      <c r="K273" s="88"/>
      <c r="L273" s="40">
        <f t="shared" si="18"/>
        <v>270</v>
      </c>
      <c r="M273" s="41" t="e">
        <f t="shared" si="19"/>
        <v>#NUM!</v>
      </c>
      <c r="N273" s="5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</row>
    <row r="274" spans="1:25" ht="13.5" customHeight="1">
      <c r="A274" s="114">
        <v>18</v>
      </c>
      <c r="B274" s="106" t="s">
        <v>262</v>
      </c>
      <c r="C274" s="106" t="s">
        <v>38</v>
      </c>
      <c r="D274" s="118"/>
      <c r="E274" s="88"/>
      <c r="F274" s="88"/>
      <c r="G274" s="88">
        <v>195</v>
      </c>
      <c r="H274" s="88"/>
      <c r="I274" s="88"/>
      <c r="J274" s="106"/>
      <c r="K274" s="106"/>
      <c r="L274" s="41">
        <f t="shared" si="18"/>
        <v>195</v>
      </c>
      <c r="M274" s="41" t="e">
        <f t="shared" si="19"/>
        <v>#NUM!</v>
      </c>
      <c r="N274" s="5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</row>
    <row r="275" spans="1:25" ht="13.5" customHeight="1">
      <c r="A275" s="43"/>
      <c r="B275" s="56"/>
      <c r="C275" s="56"/>
      <c r="D275" s="88"/>
      <c r="E275" s="88"/>
      <c r="F275" s="88"/>
      <c r="G275" s="88"/>
      <c r="H275" s="88"/>
      <c r="I275" s="88"/>
      <c r="J275" s="115"/>
      <c r="K275" s="115"/>
      <c r="L275" s="88"/>
      <c r="M275" s="88"/>
      <c r="N275" s="70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</row>
    <row r="276" spans="1:25" ht="51" customHeight="1">
      <c r="A276" s="90" t="s">
        <v>270</v>
      </c>
      <c r="B276" s="22"/>
      <c r="C276" s="23"/>
      <c r="D276" s="24"/>
      <c r="E276" s="24"/>
      <c r="F276" s="24"/>
      <c r="G276" s="24"/>
      <c r="H276" s="24"/>
      <c r="I276" s="24"/>
      <c r="J276" s="24"/>
      <c r="K276" s="24"/>
      <c r="L276" s="58"/>
      <c r="M276" s="26" t="s">
        <v>184</v>
      </c>
      <c r="N276" s="27" t="s">
        <v>155</v>
      </c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3.5" customHeight="1">
      <c r="A277" s="80">
        <v>1</v>
      </c>
      <c r="B277" s="28" t="s">
        <v>64</v>
      </c>
      <c r="C277" s="28" t="s">
        <v>29</v>
      </c>
      <c r="D277" s="30"/>
      <c r="E277" s="29">
        <v>989</v>
      </c>
      <c r="F277" s="30">
        <v>1035</v>
      </c>
      <c r="G277" s="64">
        <v>1069</v>
      </c>
      <c r="H277" s="30">
        <v>1071</v>
      </c>
      <c r="I277" s="30">
        <v>1105</v>
      </c>
      <c r="J277" s="30"/>
      <c r="K277" s="37">
        <v>1004</v>
      </c>
      <c r="L277" s="33">
        <f t="shared" ref="L277:L304" si="20">SUM(D277:K277)</f>
        <v>6273</v>
      </c>
      <c r="M277" s="33">
        <f t="shared" ref="M277:M304" si="21">LARGE(D277:K277,1)+LARGE(D277:K277,2)+LARGE(D277:K277,3)+LARGE(D277:K277,4)+LARGE(D277:K277,5)+LARGE(D277:K277,6)</f>
        <v>6273</v>
      </c>
      <c r="N277" s="34" t="s">
        <v>156</v>
      </c>
    </row>
    <row r="278" spans="1:25" ht="13.5" customHeight="1">
      <c r="A278" s="80">
        <v>2</v>
      </c>
      <c r="B278" s="28" t="s">
        <v>117</v>
      </c>
      <c r="C278" s="5"/>
      <c r="D278" s="29">
        <v>714</v>
      </c>
      <c r="E278" s="30"/>
      <c r="F278" s="30">
        <v>760</v>
      </c>
      <c r="G278" s="64">
        <v>784</v>
      </c>
      <c r="H278" s="30"/>
      <c r="I278" s="30">
        <v>720</v>
      </c>
      <c r="J278" s="28">
        <v>777</v>
      </c>
      <c r="K278" s="44">
        <v>850</v>
      </c>
      <c r="L278" s="33">
        <f t="shared" si="20"/>
        <v>4605</v>
      </c>
      <c r="M278" s="33">
        <f t="shared" si="21"/>
        <v>4605</v>
      </c>
      <c r="N278" s="34" t="s">
        <v>157</v>
      </c>
    </row>
    <row r="279" spans="1:25" ht="13.5" customHeight="1">
      <c r="A279" s="80">
        <v>3</v>
      </c>
      <c r="B279" s="5" t="s">
        <v>63</v>
      </c>
      <c r="C279" s="5" t="s">
        <v>29</v>
      </c>
      <c r="D279" s="29">
        <v>714</v>
      </c>
      <c r="E279" s="30">
        <v>634</v>
      </c>
      <c r="F279" s="30">
        <v>726</v>
      </c>
      <c r="G279" s="64">
        <v>664</v>
      </c>
      <c r="H279" s="30">
        <v>689</v>
      </c>
      <c r="I279" s="30">
        <v>686</v>
      </c>
      <c r="J279" s="28">
        <v>672</v>
      </c>
      <c r="K279" s="7">
        <v>785</v>
      </c>
      <c r="L279" s="33">
        <f t="shared" si="20"/>
        <v>5570</v>
      </c>
      <c r="M279" s="33">
        <f t="shared" si="21"/>
        <v>4272</v>
      </c>
      <c r="N279" s="34" t="s">
        <v>158</v>
      </c>
    </row>
    <row r="280" spans="1:25" ht="13.5" customHeight="1">
      <c r="A280" s="80">
        <v>4</v>
      </c>
      <c r="B280" s="28" t="s">
        <v>92</v>
      </c>
      <c r="C280" s="28" t="s">
        <v>29</v>
      </c>
      <c r="D280" s="30"/>
      <c r="E280" s="29">
        <v>516</v>
      </c>
      <c r="F280" s="30">
        <v>525</v>
      </c>
      <c r="G280" s="30"/>
      <c r="H280" s="30">
        <v>529</v>
      </c>
      <c r="I280" s="30">
        <v>433</v>
      </c>
      <c r="J280" s="30">
        <v>530</v>
      </c>
      <c r="K280" s="7">
        <v>577</v>
      </c>
      <c r="L280" s="33">
        <f t="shared" si="20"/>
        <v>3110</v>
      </c>
      <c r="M280" s="33">
        <f t="shared" si="21"/>
        <v>3110</v>
      </c>
      <c r="N280" s="34">
        <v>4</v>
      </c>
    </row>
    <row r="281" spans="1:25" ht="13.5" customHeight="1">
      <c r="A281" s="80">
        <v>5</v>
      </c>
      <c r="B281" s="43" t="s">
        <v>9</v>
      </c>
      <c r="C281" s="43" t="s">
        <v>10</v>
      </c>
      <c r="D281" s="29"/>
      <c r="E281" s="30">
        <v>303</v>
      </c>
      <c r="F281" s="30">
        <v>346</v>
      </c>
      <c r="G281" s="30">
        <v>412</v>
      </c>
      <c r="H281" s="30">
        <v>427</v>
      </c>
      <c r="I281" s="30">
        <v>455</v>
      </c>
      <c r="J281" s="28">
        <v>298</v>
      </c>
      <c r="K281" s="7">
        <v>479</v>
      </c>
      <c r="L281" s="33">
        <f t="shared" si="20"/>
        <v>2720</v>
      </c>
      <c r="M281" s="33">
        <f t="shared" si="21"/>
        <v>2422</v>
      </c>
      <c r="N281" s="34">
        <v>5</v>
      </c>
    </row>
    <row r="282" spans="1:25" ht="13.5" customHeight="1">
      <c r="A282" s="80">
        <v>6</v>
      </c>
      <c r="B282" s="5" t="s">
        <v>41</v>
      </c>
      <c r="C282" s="5" t="s">
        <v>29</v>
      </c>
      <c r="D282" s="29">
        <v>162</v>
      </c>
      <c r="E282" s="29">
        <v>224</v>
      </c>
      <c r="F282" s="30">
        <v>124</v>
      </c>
      <c r="G282" s="64">
        <v>193</v>
      </c>
      <c r="H282" s="30">
        <v>83</v>
      </c>
      <c r="I282" s="30">
        <v>140</v>
      </c>
      <c r="J282" s="30">
        <v>160</v>
      </c>
      <c r="K282" s="37">
        <v>89</v>
      </c>
      <c r="L282" s="33">
        <f t="shared" si="20"/>
        <v>1175</v>
      </c>
      <c r="M282" s="33">
        <f t="shared" si="21"/>
        <v>1003</v>
      </c>
      <c r="N282" s="34">
        <v>6</v>
      </c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</row>
    <row r="283" spans="1:25" ht="13.5" customHeight="1">
      <c r="A283" s="80">
        <v>7</v>
      </c>
      <c r="B283" s="28" t="s">
        <v>356</v>
      </c>
      <c r="C283" s="28" t="s">
        <v>327</v>
      </c>
      <c r="D283" s="30"/>
      <c r="E283" s="29">
        <v>1024</v>
      </c>
      <c r="F283" s="30">
        <v>1060</v>
      </c>
      <c r="G283" s="64">
        <v>1022</v>
      </c>
      <c r="H283" s="30"/>
      <c r="I283" s="30"/>
      <c r="J283" s="30"/>
      <c r="K283" s="4"/>
      <c r="L283" s="41">
        <f t="shared" si="20"/>
        <v>3106</v>
      </c>
      <c r="M283" s="41" t="e">
        <f t="shared" si="21"/>
        <v>#NUM!</v>
      </c>
      <c r="N283" s="54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</row>
    <row r="284" spans="1:25" ht="13.5" customHeight="1">
      <c r="A284" s="80">
        <v>8</v>
      </c>
      <c r="B284" s="28" t="s">
        <v>280</v>
      </c>
      <c r="C284" s="28" t="s">
        <v>29</v>
      </c>
      <c r="D284" s="29">
        <v>574</v>
      </c>
      <c r="E284" s="30"/>
      <c r="F284" s="30">
        <v>530</v>
      </c>
      <c r="G284" s="64"/>
      <c r="H284" s="30">
        <v>538</v>
      </c>
      <c r="I284" s="30">
        <v>385</v>
      </c>
      <c r="J284" s="30"/>
      <c r="K284" s="4"/>
      <c r="L284" s="41">
        <f t="shared" si="20"/>
        <v>2027</v>
      </c>
      <c r="M284" s="41" t="e">
        <f t="shared" si="21"/>
        <v>#NUM!</v>
      </c>
      <c r="N284" s="54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</row>
    <row r="285" spans="1:25" ht="13.5" customHeight="1">
      <c r="A285" s="80">
        <v>9</v>
      </c>
      <c r="B285" s="43" t="s">
        <v>53</v>
      </c>
      <c r="C285" s="43" t="s">
        <v>29</v>
      </c>
      <c r="D285" s="29"/>
      <c r="E285" s="30"/>
      <c r="F285" s="30">
        <v>487</v>
      </c>
      <c r="G285" s="64"/>
      <c r="H285" s="30"/>
      <c r="I285" s="30"/>
      <c r="J285" s="28">
        <v>342</v>
      </c>
      <c r="K285" s="44">
        <v>591</v>
      </c>
      <c r="L285" s="41">
        <f t="shared" si="20"/>
        <v>1420</v>
      </c>
      <c r="M285" s="41" t="e">
        <f t="shared" si="21"/>
        <v>#NUM!</v>
      </c>
      <c r="N285" s="54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</row>
    <row r="286" spans="1:25" ht="13.5" customHeight="1">
      <c r="A286" s="80">
        <v>10</v>
      </c>
      <c r="B286" s="5" t="s">
        <v>357</v>
      </c>
      <c r="C286" s="5" t="s">
        <v>189</v>
      </c>
      <c r="D286" s="29">
        <v>644</v>
      </c>
      <c r="E286" s="30">
        <v>503</v>
      </c>
      <c r="F286" s="30"/>
      <c r="G286" s="64"/>
      <c r="H286" s="30"/>
      <c r="I286" s="30"/>
      <c r="J286" s="30"/>
      <c r="K286" s="4"/>
      <c r="L286" s="41">
        <f t="shared" si="20"/>
        <v>1147</v>
      </c>
      <c r="M286" s="41" t="e">
        <f t="shared" si="21"/>
        <v>#NUM!</v>
      </c>
      <c r="N286" s="54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</row>
    <row r="287" spans="1:25" ht="13.5" customHeight="1">
      <c r="A287" s="80">
        <v>11</v>
      </c>
      <c r="B287" s="119" t="s">
        <v>39</v>
      </c>
      <c r="C287" s="43" t="s">
        <v>40</v>
      </c>
      <c r="D287" s="30"/>
      <c r="E287" s="30">
        <v>373</v>
      </c>
      <c r="F287" s="30"/>
      <c r="G287" s="30"/>
      <c r="H287" s="30">
        <v>0</v>
      </c>
      <c r="I287" s="30">
        <v>0</v>
      </c>
      <c r="J287" s="30"/>
      <c r="K287" s="37">
        <v>390</v>
      </c>
      <c r="L287" s="41">
        <f t="shared" si="20"/>
        <v>763</v>
      </c>
      <c r="M287" s="41" t="e">
        <f t="shared" si="21"/>
        <v>#NUM!</v>
      </c>
      <c r="N287" s="5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</row>
    <row r="288" spans="1:25" ht="13.5" customHeight="1">
      <c r="A288" s="80">
        <v>12</v>
      </c>
      <c r="B288" s="72" t="s">
        <v>358</v>
      </c>
      <c r="C288" s="72" t="s">
        <v>189</v>
      </c>
      <c r="D288" s="30"/>
      <c r="E288" s="30"/>
      <c r="F288" s="30"/>
      <c r="G288" s="64"/>
      <c r="H288" s="30"/>
      <c r="I288" s="30">
        <v>692</v>
      </c>
      <c r="J288" s="30"/>
      <c r="K288" s="30"/>
      <c r="L288" s="41">
        <f t="shared" si="20"/>
        <v>692</v>
      </c>
      <c r="M288" s="41" t="e">
        <f t="shared" si="21"/>
        <v>#NUM!</v>
      </c>
      <c r="N288" s="54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</row>
    <row r="289" spans="1:25" ht="13.5" customHeight="1">
      <c r="A289" s="80">
        <v>13</v>
      </c>
      <c r="B289" s="28" t="s">
        <v>359</v>
      </c>
      <c r="C289" s="5" t="s">
        <v>4</v>
      </c>
      <c r="D289" s="29">
        <v>330</v>
      </c>
      <c r="E289" s="30">
        <v>356</v>
      </c>
      <c r="F289" s="30"/>
      <c r="G289" s="64"/>
      <c r="H289" s="30"/>
      <c r="I289" s="30"/>
      <c r="J289" s="28"/>
      <c r="K289" s="4"/>
      <c r="L289" s="41">
        <f t="shared" si="20"/>
        <v>686</v>
      </c>
      <c r="M289" s="41" t="e">
        <f t="shared" si="21"/>
        <v>#NUM!</v>
      </c>
      <c r="N289" s="54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</row>
    <row r="290" spans="1:25" ht="13.5" customHeight="1">
      <c r="A290" s="80">
        <v>14</v>
      </c>
      <c r="B290" s="28" t="s">
        <v>360</v>
      </c>
      <c r="C290" s="28" t="s">
        <v>361</v>
      </c>
      <c r="D290" s="30"/>
      <c r="E290" s="29">
        <v>591</v>
      </c>
      <c r="F290" s="30"/>
      <c r="G290" s="64"/>
      <c r="H290" s="30"/>
      <c r="I290" s="30"/>
      <c r="J290" s="30"/>
      <c r="K290" s="30"/>
      <c r="L290" s="41">
        <f t="shared" si="20"/>
        <v>591</v>
      </c>
      <c r="M290" s="41" t="e">
        <f t="shared" si="21"/>
        <v>#NUM!</v>
      </c>
      <c r="N290" s="5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</row>
    <row r="291" spans="1:25" ht="13.5" customHeight="1">
      <c r="A291" s="80">
        <v>15</v>
      </c>
      <c r="B291" s="1" t="s">
        <v>89</v>
      </c>
      <c r="C291" s="85" t="s">
        <v>83</v>
      </c>
      <c r="D291" s="29"/>
      <c r="E291" s="30"/>
      <c r="F291" s="30"/>
      <c r="G291" s="30"/>
      <c r="H291" s="30"/>
      <c r="I291" s="30"/>
      <c r="J291" s="30"/>
      <c r="K291" s="7">
        <v>508</v>
      </c>
      <c r="L291" s="41">
        <f t="shared" si="20"/>
        <v>508</v>
      </c>
      <c r="M291" s="41" t="e">
        <f t="shared" si="21"/>
        <v>#NUM!</v>
      </c>
      <c r="N291" s="5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</row>
    <row r="292" spans="1:25" ht="13.5" customHeight="1">
      <c r="A292" s="80">
        <v>16</v>
      </c>
      <c r="B292" s="5" t="s">
        <v>278</v>
      </c>
      <c r="C292" s="5" t="s">
        <v>189</v>
      </c>
      <c r="D292" s="29"/>
      <c r="E292" s="30"/>
      <c r="F292" s="30"/>
      <c r="G292" s="64"/>
      <c r="H292" s="30"/>
      <c r="I292" s="30">
        <v>468</v>
      </c>
      <c r="J292" s="28"/>
      <c r="K292" s="28"/>
      <c r="L292" s="41">
        <f t="shared" si="20"/>
        <v>468</v>
      </c>
      <c r="M292" s="41" t="e">
        <f t="shared" si="21"/>
        <v>#NUM!</v>
      </c>
      <c r="N292" s="5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</row>
    <row r="293" spans="1:25" ht="13.5" customHeight="1">
      <c r="A293" s="80">
        <v>17</v>
      </c>
      <c r="B293" s="1" t="s">
        <v>95</v>
      </c>
      <c r="C293" s="85" t="s">
        <v>83</v>
      </c>
      <c r="D293" s="30"/>
      <c r="E293" s="30"/>
      <c r="F293" s="30"/>
      <c r="G293" s="30"/>
      <c r="H293" s="30"/>
      <c r="I293" s="30"/>
      <c r="J293" s="30"/>
      <c r="K293" s="7">
        <v>462</v>
      </c>
      <c r="L293" s="41">
        <f t="shared" si="20"/>
        <v>462</v>
      </c>
      <c r="M293" s="41" t="e">
        <f t="shared" si="21"/>
        <v>#NUM!</v>
      </c>
      <c r="N293" s="5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</row>
    <row r="294" spans="1:25" ht="13.5" customHeight="1">
      <c r="A294" s="80">
        <v>18</v>
      </c>
      <c r="B294" s="72" t="s">
        <v>362</v>
      </c>
      <c r="C294" s="72" t="s">
        <v>29</v>
      </c>
      <c r="D294" s="30"/>
      <c r="E294" s="30"/>
      <c r="F294" s="30"/>
      <c r="G294" s="30"/>
      <c r="H294" s="30"/>
      <c r="I294" s="30"/>
      <c r="J294" s="30">
        <v>455</v>
      </c>
      <c r="K294" s="30"/>
      <c r="L294" s="41">
        <f t="shared" si="20"/>
        <v>455</v>
      </c>
      <c r="M294" s="41" t="e">
        <f t="shared" si="21"/>
        <v>#NUM!</v>
      </c>
      <c r="N294" s="5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</row>
    <row r="295" spans="1:25" ht="13.5" customHeight="1">
      <c r="A295" s="80">
        <v>19</v>
      </c>
      <c r="B295" s="5" t="s">
        <v>363</v>
      </c>
      <c r="C295" s="5" t="s">
        <v>188</v>
      </c>
      <c r="D295" s="29">
        <v>441</v>
      </c>
      <c r="E295" s="30"/>
      <c r="F295" s="30"/>
      <c r="G295" s="64"/>
      <c r="H295" s="30"/>
      <c r="I295" s="30"/>
      <c r="J295" s="28"/>
      <c r="K295" s="4"/>
      <c r="L295" s="41">
        <f t="shared" si="20"/>
        <v>441</v>
      </c>
      <c r="M295" s="41" t="e">
        <f t="shared" si="21"/>
        <v>#NUM!</v>
      </c>
      <c r="N295" s="5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</row>
    <row r="296" spans="1:25" ht="13.5" customHeight="1">
      <c r="A296" s="80">
        <v>20</v>
      </c>
      <c r="B296" s="72" t="s">
        <v>116</v>
      </c>
      <c r="C296" s="72" t="s">
        <v>29</v>
      </c>
      <c r="D296" s="30"/>
      <c r="E296" s="30"/>
      <c r="F296" s="30">
        <v>178</v>
      </c>
      <c r="G296" s="30"/>
      <c r="H296" s="30"/>
      <c r="I296" s="30"/>
      <c r="J296" s="30"/>
      <c r="K296" s="37">
        <v>262</v>
      </c>
      <c r="L296" s="41">
        <f t="shared" si="20"/>
        <v>440</v>
      </c>
      <c r="M296" s="41" t="e">
        <f t="shared" si="21"/>
        <v>#NUM!</v>
      </c>
      <c r="N296" s="5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</row>
    <row r="297" spans="1:25" ht="13.5" customHeight="1">
      <c r="A297" s="80">
        <v>21</v>
      </c>
      <c r="B297" s="43" t="s">
        <v>119</v>
      </c>
      <c r="C297" s="43" t="s">
        <v>364</v>
      </c>
      <c r="D297" s="29"/>
      <c r="E297" s="30">
        <v>48</v>
      </c>
      <c r="F297" s="30">
        <v>81</v>
      </c>
      <c r="G297" s="64">
        <v>124</v>
      </c>
      <c r="H297" s="30"/>
      <c r="I297" s="30"/>
      <c r="J297" s="28">
        <v>0</v>
      </c>
      <c r="K297" s="44">
        <v>97</v>
      </c>
      <c r="L297" s="41">
        <f t="shared" si="20"/>
        <v>350</v>
      </c>
      <c r="M297" s="41" t="e">
        <f t="shared" si="21"/>
        <v>#NUM!</v>
      </c>
      <c r="N297" s="5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</row>
    <row r="298" spans="1:25" ht="13.5" customHeight="1">
      <c r="A298" s="80">
        <v>22</v>
      </c>
      <c r="B298" s="5" t="s">
        <v>365</v>
      </c>
      <c r="C298" s="5" t="s">
        <v>334</v>
      </c>
      <c r="D298" s="29">
        <v>321</v>
      </c>
      <c r="E298" s="30"/>
      <c r="F298" s="30"/>
      <c r="G298" s="64"/>
      <c r="H298" s="30"/>
      <c r="I298" s="30"/>
      <c r="J298" s="28"/>
      <c r="K298" s="4"/>
      <c r="L298" s="41">
        <f t="shared" si="20"/>
        <v>321</v>
      </c>
      <c r="M298" s="41" t="e">
        <f t="shared" si="21"/>
        <v>#NUM!</v>
      </c>
      <c r="N298" s="5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</row>
    <row r="299" spans="1:25" ht="13.5" customHeight="1">
      <c r="A299" s="80">
        <v>23</v>
      </c>
      <c r="B299" s="1" t="s">
        <v>91</v>
      </c>
      <c r="C299" s="77" t="s">
        <v>29</v>
      </c>
      <c r="D299" s="30"/>
      <c r="E299" s="30"/>
      <c r="F299" s="30"/>
      <c r="G299" s="30"/>
      <c r="H299" s="30"/>
      <c r="I299" s="30"/>
      <c r="J299" s="30"/>
      <c r="K299" s="37">
        <v>291</v>
      </c>
      <c r="L299" s="41">
        <f t="shared" si="20"/>
        <v>291</v>
      </c>
      <c r="M299" s="41" t="e">
        <f t="shared" si="21"/>
        <v>#NUM!</v>
      </c>
      <c r="N299" s="5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</row>
    <row r="300" spans="1:25" ht="13.5" customHeight="1">
      <c r="A300" s="80">
        <v>24</v>
      </c>
      <c r="B300" s="43" t="s">
        <v>366</v>
      </c>
      <c r="C300" s="43" t="s">
        <v>367</v>
      </c>
      <c r="D300" s="29"/>
      <c r="E300" s="30"/>
      <c r="F300" s="30">
        <v>279</v>
      </c>
      <c r="G300" s="64"/>
      <c r="H300" s="30"/>
      <c r="I300" s="30"/>
      <c r="J300" s="28"/>
      <c r="K300" s="28"/>
      <c r="L300" s="41">
        <f t="shared" si="20"/>
        <v>279</v>
      </c>
      <c r="M300" s="41" t="e">
        <f t="shared" si="21"/>
        <v>#NUM!</v>
      </c>
      <c r="N300" s="5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</row>
    <row r="301" spans="1:25" ht="13.5" customHeight="1">
      <c r="A301" s="80">
        <v>25</v>
      </c>
      <c r="B301" s="43" t="s">
        <v>368</v>
      </c>
      <c r="C301" s="76" t="s">
        <v>353</v>
      </c>
      <c r="D301" s="30"/>
      <c r="E301" s="30"/>
      <c r="F301" s="30"/>
      <c r="G301" s="30"/>
      <c r="H301" s="30"/>
      <c r="I301" s="30"/>
      <c r="J301" s="30">
        <v>263</v>
      </c>
      <c r="K301" s="30"/>
      <c r="L301" s="41">
        <f t="shared" si="20"/>
        <v>263</v>
      </c>
      <c r="M301" s="41" t="e">
        <f t="shared" si="21"/>
        <v>#NUM!</v>
      </c>
      <c r="N301" s="5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</row>
    <row r="302" spans="1:25" ht="13.5" customHeight="1">
      <c r="A302" s="86">
        <v>26</v>
      </c>
      <c r="B302" s="1" t="s">
        <v>93</v>
      </c>
      <c r="C302" s="120" t="s">
        <v>83</v>
      </c>
      <c r="D302" s="88"/>
      <c r="E302" s="88"/>
      <c r="F302" s="88"/>
      <c r="G302" s="88"/>
      <c r="H302" s="88"/>
      <c r="I302" s="88"/>
      <c r="J302" s="88"/>
      <c r="K302" s="110">
        <v>209</v>
      </c>
      <c r="L302" s="41">
        <f t="shared" si="20"/>
        <v>209</v>
      </c>
      <c r="M302" s="41" t="e">
        <f t="shared" si="21"/>
        <v>#NUM!</v>
      </c>
      <c r="N302" s="5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</row>
    <row r="303" spans="1:25" ht="13.5" customHeight="1">
      <c r="A303" s="86">
        <v>27</v>
      </c>
      <c r="B303" s="1" t="s">
        <v>109</v>
      </c>
      <c r="C303" s="1" t="s">
        <v>110</v>
      </c>
      <c r="D303" s="88"/>
      <c r="E303" s="88"/>
      <c r="F303" s="88"/>
      <c r="G303" s="88"/>
      <c r="H303" s="88"/>
      <c r="I303" s="88"/>
      <c r="J303" s="88"/>
      <c r="K303" s="110">
        <v>124</v>
      </c>
      <c r="L303" s="41">
        <f t="shared" si="20"/>
        <v>124</v>
      </c>
      <c r="M303" s="41" t="e">
        <f t="shared" si="21"/>
        <v>#NUM!</v>
      </c>
      <c r="N303" s="5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</row>
    <row r="304" spans="1:25" ht="13.5" customHeight="1">
      <c r="A304" s="86">
        <v>28</v>
      </c>
      <c r="B304" s="43" t="s">
        <v>102</v>
      </c>
      <c r="C304" s="43" t="s">
        <v>29</v>
      </c>
      <c r="D304" s="88"/>
      <c r="E304" s="118"/>
      <c r="F304" s="88">
        <v>0</v>
      </c>
      <c r="G304" s="69">
        <v>0</v>
      </c>
      <c r="H304" s="88">
        <v>0</v>
      </c>
      <c r="I304" s="88">
        <v>0</v>
      </c>
      <c r="J304" s="88"/>
      <c r="K304" s="110">
        <v>0</v>
      </c>
      <c r="L304" s="41">
        <f t="shared" si="20"/>
        <v>0</v>
      </c>
      <c r="M304" s="41" t="e">
        <f t="shared" si="21"/>
        <v>#NUM!</v>
      </c>
      <c r="N304" s="5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</row>
    <row r="305" spans="1:25" ht="13.5" customHeight="1">
      <c r="A305" s="28"/>
      <c r="B305" s="87"/>
      <c r="C305" s="87"/>
      <c r="D305" s="88"/>
      <c r="E305" s="88"/>
      <c r="F305" s="88"/>
      <c r="G305" s="88"/>
      <c r="H305" s="88"/>
      <c r="I305" s="88"/>
      <c r="J305" s="88"/>
      <c r="K305" s="88"/>
      <c r="L305" s="88"/>
      <c r="M305" s="88"/>
      <c r="N305" s="70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</row>
    <row r="306" spans="1:25" ht="30.75" customHeight="1">
      <c r="A306" s="90" t="s">
        <v>282</v>
      </c>
      <c r="B306" s="22"/>
      <c r="C306" s="23"/>
      <c r="D306" s="24"/>
      <c r="E306" s="24"/>
      <c r="F306" s="24"/>
      <c r="G306" s="24"/>
      <c r="H306" s="24"/>
      <c r="I306" s="24"/>
      <c r="J306" s="24"/>
      <c r="K306" s="24"/>
      <c r="L306" s="58"/>
      <c r="M306" s="26" t="s">
        <v>184</v>
      </c>
      <c r="N306" s="27" t="s">
        <v>155</v>
      </c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3.5" customHeight="1">
      <c r="A307" s="80">
        <v>1</v>
      </c>
      <c r="B307" s="5" t="s">
        <v>24</v>
      </c>
      <c r="C307" s="5" t="s">
        <v>4</v>
      </c>
      <c r="D307" s="29">
        <v>342</v>
      </c>
      <c r="E307" s="30">
        <v>419</v>
      </c>
      <c r="F307" s="30">
        <v>512</v>
      </c>
      <c r="G307" s="30">
        <v>510</v>
      </c>
      <c r="H307" s="30">
        <v>549</v>
      </c>
      <c r="I307" s="30">
        <v>560</v>
      </c>
      <c r="J307" s="28">
        <v>451</v>
      </c>
      <c r="K307" s="7">
        <v>539</v>
      </c>
      <c r="L307" s="33">
        <f t="shared" ref="L307:L321" si="22">SUM(D307:K307)</f>
        <v>3882</v>
      </c>
      <c r="M307" s="33">
        <f t="shared" ref="M307:M321" si="23">LARGE(D307:K307,1)+LARGE(D307:K307,2)+LARGE(D307:K307,3)+LARGE(D307:K307,4)+LARGE(D307:K307,5)+LARGE(D307:K307,6)</f>
        <v>3121</v>
      </c>
      <c r="N307" s="34" t="s">
        <v>156</v>
      </c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</row>
    <row r="308" spans="1:25" ht="13.5" customHeight="1">
      <c r="A308" s="80">
        <v>2</v>
      </c>
      <c r="B308" s="43" t="s">
        <v>6</v>
      </c>
      <c r="C308" s="5" t="s">
        <v>4</v>
      </c>
      <c r="D308" s="29"/>
      <c r="E308" s="30"/>
      <c r="F308" s="30">
        <v>360</v>
      </c>
      <c r="G308" s="30">
        <v>213</v>
      </c>
      <c r="H308" s="30">
        <v>409</v>
      </c>
      <c r="I308" s="30">
        <v>242</v>
      </c>
      <c r="J308" s="28">
        <v>201</v>
      </c>
      <c r="K308" s="44">
        <v>384</v>
      </c>
      <c r="L308" s="33">
        <f t="shared" si="22"/>
        <v>1809</v>
      </c>
      <c r="M308" s="33">
        <f t="shared" si="23"/>
        <v>1809</v>
      </c>
      <c r="N308" s="34" t="s">
        <v>157</v>
      </c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</row>
    <row r="309" spans="1:25" ht="13.5" customHeight="1">
      <c r="A309" s="80">
        <v>3</v>
      </c>
      <c r="B309" s="28" t="s">
        <v>59</v>
      </c>
      <c r="C309" s="28" t="s">
        <v>4</v>
      </c>
      <c r="D309" s="64"/>
      <c r="E309" s="29">
        <v>258</v>
      </c>
      <c r="F309" s="30">
        <v>304</v>
      </c>
      <c r="G309" s="30">
        <v>331</v>
      </c>
      <c r="H309" s="30">
        <v>297</v>
      </c>
      <c r="I309" s="30">
        <v>192</v>
      </c>
      <c r="J309" s="30"/>
      <c r="K309" s="37">
        <v>238</v>
      </c>
      <c r="L309" s="33">
        <f t="shared" si="22"/>
        <v>1620</v>
      </c>
      <c r="M309" s="33">
        <f t="shared" si="23"/>
        <v>1620</v>
      </c>
      <c r="N309" s="34" t="s">
        <v>158</v>
      </c>
      <c r="O309" s="121"/>
      <c r="P309" s="121"/>
      <c r="Q309" s="35"/>
      <c r="R309" s="35"/>
      <c r="S309" s="35"/>
      <c r="T309" s="35"/>
      <c r="U309" s="35"/>
      <c r="V309" s="35"/>
      <c r="W309" s="35"/>
      <c r="X309" s="35"/>
      <c r="Y309" s="35"/>
    </row>
    <row r="310" spans="1:25" ht="13.5" customHeight="1">
      <c r="A310" s="80">
        <v>4</v>
      </c>
      <c r="B310" s="28" t="s">
        <v>0</v>
      </c>
      <c r="C310" s="28" t="s">
        <v>1</v>
      </c>
      <c r="D310" s="29">
        <v>307</v>
      </c>
      <c r="E310" s="29">
        <v>288</v>
      </c>
      <c r="F310" s="30">
        <v>335</v>
      </c>
      <c r="G310" s="30"/>
      <c r="H310" s="30"/>
      <c r="I310" s="30">
        <v>251</v>
      </c>
      <c r="J310" s="30">
        <v>99</v>
      </c>
      <c r="K310" s="7">
        <v>338</v>
      </c>
      <c r="L310" s="33">
        <f t="shared" si="22"/>
        <v>1618</v>
      </c>
      <c r="M310" s="33">
        <f t="shared" si="23"/>
        <v>1618</v>
      </c>
      <c r="N310" s="122">
        <v>4</v>
      </c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</row>
    <row r="311" spans="1:25" ht="13.5" customHeight="1">
      <c r="A311" s="80">
        <v>5</v>
      </c>
      <c r="B311" s="43" t="s">
        <v>121</v>
      </c>
      <c r="C311" s="28" t="s">
        <v>341</v>
      </c>
      <c r="D311" s="64"/>
      <c r="E311" s="29"/>
      <c r="F311" s="30"/>
      <c r="G311" s="30">
        <v>431</v>
      </c>
      <c r="H311" s="30">
        <v>470</v>
      </c>
      <c r="I311" s="30"/>
      <c r="J311" s="30"/>
      <c r="K311" s="37">
        <v>419</v>
      </c>
      <c r="L311" s="41">
        <f t="shared" si="22"/>
        <v>1320</v>
      </c>
      <c r="M311" s="41" t="e">
        <f t="shared" si="23"/>
        <v>#NUM!</v>
      </c>
      <c r="N311" s="54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</row>
    <row r="312" spans="1:25" ht="13.5" customHeight="1">
      <c r="A312" s="80">
        <v>6</v>
      </c>
      <c r="B312" s="28" t="s">
        <v>51</v>
      </c>
      <c r="C312" s="28" t="s">
        <v>1</v>
      </c>
      <c r="D312" s="64"/>
      <c r="E312" s="29">
        <v>542</v>
      </c>
      <c r="F312" s="30"/>
      <c r="G312" s="30"/>
      <c r="H312" s="30"/>
      <c r="I312" s="30"/>
      <c r="J312" s="30"/>
      <c r="K312" s="7">
        <v>708</v>
      </c>
      <c r="L312" s="41">
        <f t="shared" si="22"/>
        <v>1250</v>
      </c>
      <c r="M312" s="41" t="e">
        <f t="shared" si="23"/>
        <v>#NUM!</v>
      </c>
      <c r="N312" s="123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</row>
    <row r="313" spans="1:25" ht="13.5" customHeight="1">
      <c r="A313" s="80">
        <v>7</v>
      </c>
      <c r="B313" s="64" t="s">
        <v>100</v>
      </c>
      <c r="C313" s="64" t="s">
        <v>101</v>
      </c>
      <c r="D313" s="64"/>
      <c r="E313" s="64"/>
      <c r="F313" s="30"/>
      <c r="G313" s="30"/>
      <c r="H313" s="30"/>
      <c r="I313" s="30"/>
      <c r="J313" s="30">
        <v>497</v>
      </c>
      <c r="K313" s="37">
        <v>541</v>
      </c>
      <c r="L313" s="41">
        <f t="shared" si="22"/>
        <v>1038</v>
      </c>
      <c r="M313" s="41" t="e">
        <f t="shared" si="23"/>
        <v>#NUM!</v>
      </c>
      <c r="N313" s="123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</row>
    <row r="314" spans="1:25" ht="13.5" customHeight="1">
      <c r="A314" s="124">
        <v>8</v>
      </c>
      <c r="B314" s="125" t="s">
        <v>62</v>
      </c>
      <c r="C314" s="125" t="s">
        <v>4</v>
      </c>
      <c r="D314" s="29"/>
      <c r="E314" s="30"/>
      <c r="F314" s="30"/>
      <c r="G314" s="30"/>
      <c r="H314" s="30"/>
      <c r="I314" s="30"/>
      <c r="J314" s="28">
        <v>182</v>
      </c>
      <c r="K314" s="44">
        <v>651</v>
      </c>
      <c r="L314" s="41">
        <f t="shared" si="22"/>
        <v>833</v>
      </c>
      <c r="M314" s="41" t="e">
        <f t="shared" si="23"/>
        <v>#NUM!</v>
      </c>
      <c r="N314" s="123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</row>
    <row r="315" spans="1:25" ht="13.5" customHeight="1">
      <c r="A315" s="80">
        <v>9</v>
      </c>
      <c r="B315" s="28" t="s">
        <v>69</v>
      </c>
      <c r="C315" s="28" t="s">
        <v>4</v>
      </c>
      <c r="D315" s="64"/>
      <c r="E315" s="29">
        <v>329</v>
      </c>
      <c r="F315" s="30"/>
      <c r="G315" s="30"/>
      <c r="H315" s="30"/>
      <c r="I315" s="30"/>
      <c r="J315" s="30"/>
      <c r="K315" s="7">
        <v>483</v>
      </c>
      <c r="L315" s="41">
        <f t="shared" si="22"/>
        <v>812</v>
      </c>
      <c r="M315" s="41" t="e">
        <f t="shared" si="23"/>
        <v>#NUM!</v>
      </c>
      <c r="N315" s="54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</row>
    <row r="316" spans="1:25" ht="13.5" customHeight="1">
      <c r="A316" s="80">
        <v>10</v>
      </c>
      <c r="B316" s="1" t="s">
        <v>99</v>
      </c>
      <c r="C316" s="85" t="s">
        <v>1</v>
      </c>
      <c r="D316" s="64"/>
      <c r="E316" s="29"/>
      <c r="F316" s="30"/>
      <c r="G316" s="30"/>
      <c r="H316" s="30"/>
      <c r="I316" s="30"/>
      <c r="J316" s="28"/>
      <c r="K316" s="44">
        <v>766</v>
      </c>
      <c r="L316" s="41">
        <f t="shared" si="22"/>
        <v>766</v>
      </c>
      <c r="M316" s="41" t="e">
        <f t="shared" si="23"/>
        <v>#NUM!</v>
      </c>
      <c r="N316" s="123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</row>
    <row r="317" spans="1:25" ht="13.5" customHeight="1">
      <c r="A317" s="124">
        <v>11</v>
      </c>
      <c r="B317" s="1" t="s">
        <v>54</v>
      </c>
      <c r="C317" s="85" t="s">
        <v>55</v>
      </c>
      <c r="D317" s="29"/>
      <c r="E317" s="30"/>
      <c r="F317" s="30"/>
      <c r="G317" s="30"/>
      <c r="H317" s="30"/>
      <c r="I317" s="30"/>
      <c r="J317" s="28"/>
      <c r="K317" s="44">
        <v>682</v>
      </c>
      <c r="L317" s="41">
        <f t="shared" si="22"/>
        <v>682</v>
      </c>
      <c r="M317" s="41" t="e">
        <f t="shared" si="23"/>
        <v>#NUM!</v>
      </c>
      <c r="N317" s="123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</row>
    <row r="318" spans="1:25" ht="13.5" customHeight="1">
      <c r="A318" s="124">
        <v>12</v>
      </c>
      <c r="B318" s="28" t="s">
        <v>304</v>
      </c>
      <c r="C318" s="28" t="s">
        <v>4</v>
      </c>
      <c r="D318" s="29"/>
      <c r="E318" s="30">
        <v>497</v>
      </c>
      <c r="F318" s="30"/>
      <c r="G318" s="30"/>
      <c r="H318" s="30"/>
      <c r="I318" s="30"/>
      <c r="J318" s="28"/>
      <c r="K318" s="28"/>
      <c r="L318" s="41">
        <f t="shared" si="22"/>
        <v>497</v>
      </c>
      <c r="M318" s="41" t="e">
        <f t="shared" si="23"/>
        <v>#NUM!</v>
      </c>
      <c r="N318" s="54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</row>
    <row r="319" spans="1:25" ht="13.5" customHeight="1">
      <c r="A319" s="124">
        <v>13</v>
      </c>
      <c r="B319" s="28" t="s">
        <v>369</v>
      </c>
      <c r="C319" s="28" t="s">
        <v>4</v>
      </c>
      <c r="D319" s="29"/>
      <c r="E319" s="3"/>
      <c r="F319" s="30">
        <v>485</v>
      </c>
      <c r="G319" s="30"/>
      <c r="H319" s="30"/>
      <c r="I319" s="30"/>
      <c r="J319" s="28"/>
      <c r="K319" s="28"/>
      <c r="L319" s="41">
        <f t="shared" si="22"/>
        <v>485</v>
      </c>
      <c r="M319" s="41" t="e">
        <f t="shared" si="23"/>
        <v>#NUM!</v>
      </c>
      <c r="N319" s="54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</row>
    <row r="320" spans="1:25" ht="13.5" customHeight="1">
      <c r="A320" s="124">
        <v>14</v>
      </c>
      <c r="B320" s="28" t="s">
        <v>286</v>
      </c>
      <c r="C320" s="28" t="s">
        <v>4</v>
      </c>
      <c r="D320" s="64"/>
      <c r="E320" s="29">
        <v>359</v>
      </c>
      <c r="F320" s="30"/>
      <c r="G320" s="30"/>
      <c r="H320" s="30"/>
      <c r="I320" s="30"/>
      <c r="J320" s="30"/>
      <c r="K320" s="4"/>
      <c r="L320" s="41">
        <f t="shared" si="22"/>
        <v>359</v>
      </c>
      <c r="M320" s="41" t="e">
        <f t="shared" si="23"/>
        <v>#NUM!</v>
      </c>
      <c r="N320" s="54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</row>
    <row r="321" spans="1:25" ht="13.5" customHeight="1">
      <c r="A321" s="124">
        <v>15</v>
      </c>
      <c r="B321" s="43" t="s">
        <v>294</v>
      </c>
      <c r="C321" s="43" t="s">
        <v>4</v>
      </c>
      <c r="D321" s="29"/>
      <c r="E321" s="30"/>
      <c r="F321" s="30"/>
      <c r="G321" s="30">
        <v>143</v>
      </c>
      <c r="H321" s="30"/>
      <c r="I321" s="30"/>
      <c r="J321" s="28"/>
      <c r="K321" s="28"/>
      <c r="L321" s="41">
        <f t="shared" si="22"/>
        <v>143</v>
      </c>
      <c r="M321" s="41" t="e">
        <f t="shared" si="23"/>
        <v>#NUM!</v>
      </c>
      <c r="N321" s="123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</row>
    <row r="322" spans="1:25" ht="13.5" customHeight="1">
      <c r="A322" s="12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126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</row>
    <row r="323" spans="1:25" ht="13.5" customHeight="1">
      <c r="A323" s="35"/>
      <c r="B323" s="35"/>
      <c r="C323" s="35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</row>
    <row r="324" spans="1:25" ht="13.5" customHeight="1">
      <c r="A324" s="35"/>
      <c r="B324" s="35"/>
      <c r="C324" s="35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</row>
    <row r="325" spans="1:25" ht="13.5" customHeight="1">
      <c r="A325" s="35"/>
      <c r="B325" s="35"/>
      <c r="C325" s="35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</row>
    <row r="326" spans="1:25" ht="13.5" customHeight="1">
      <c r="A326" s="35"/>
      <c r="B326" s="35"/>
      <c r="C326" s="35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</row>
    <row r="327" spans="1:25" ht="13.5" customHeight="1">
      <c r="A327" s="35"/>
      <c r="B327" s="35"/>
      <c r="C327" s="35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</row>
    <row r="328" spans="1:25" ht="13.5" customHeight="1">
      <c r="A328" s="35"/>
      <c r="B328" s="35"/>
      <c r="C328" s="35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</row>
    <row r="329" spans="1:25" ht="13.5" customHeight="1">
      <c r="A329" s="35"/>
      <c r="B329" s="35"/>
      <c r="C329" s="35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</row>
    <row r="330" spans="1:25" ht="13.5" customHeight="1">
      <c r="A330" s="35"/>
      <c r="B330" s="35"/>
      <c r="C330" s="35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</row>
    <row r="331" spans="1:25" ht="13.5" customHeight="1">
      <c r="A331" s="35"/>
      <c r="B331" s="35"/>
      <c r="C331" s="35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</row>
    <row r="332" spans="1:25" ht="13.5" customHeight="1">
      <c r="A332" s="35"/>
      <c r="B332" s="35"/>
      <c r="C332" s="35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</row>
    <row r="333" spans="1:25" ht="13.5" customHeight="1">
      <c r="A333" s="35"/>
      <c r="B333" s="35"/>
      <c r="C333" s="35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</row>
    <row r="334" spans="1:25" ht="13.5" customHeight="1">
      <c r="A334" s="35"/>
      <c r="B334" s="35"/>
      <c r="C334" s="35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</row>
    <row r="335" spans="1:25" ht="13.5" customHeight="1">
      <c r="A335" s="35"/>
      <c r="B335" s="35"/>
      <c r="C335" s="35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</row>
    <row r="336" spans="1:25" ht="13.5" customHeight="1">
      <c r="A336" s="35"/>
      <c r="B336" s="35"/>
      <c r="C336" s="35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</row>
    <row r="337" spans="1:25" ht="13.5" customHeight="1">
      <c r="A337" s="35"/>
      <c r="B337" s="35"/>
      <c r="C337" s="35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</row>
    <row r="338" spans="1:25" ht="13.5" customHeight="1">
      <c r="A338" s="35"/>
      <c r="B338" s="35"/>
      <c r="C338" s="35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</row>
    <row r="339" spans="1:25" ht="13.5" customHeight="1">
      <c r="A339" s="35"/>
      <c r="B339" s="35"/>
      <c r="C339" s="35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</row>
    <row r="340" spans="1:25" ht="13.5" customHeight="1">
      <c r="A340" s="35"/>
      <c r="B340" s="35"/>
      <c r="C340" s="35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</row>
    <row r="341" spans="1:25" ht="13.5" customHeight="1">
      <c r="A341" s="35"/>
      <c r="B341" s="35"/>
      <c r="C341" s="35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</row>
    <row r="342" spans="1:25" ht="13.5" customHeight="1">
      <c r="A342" s="35"/>
      <c r="B342" s="35"/>
      <c r="C342" s="35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</row>
    <row r="343" spans="1:25" ht="13.5" customHeight="1">
      <c r="A343" s="35"/>
      <c r="B343" s="35"/>
      <c r="C343" s="35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</row>
    <row r="344" spans="1:25" ht="13.5" customHeight="1">
      <c r="A344" s="35"/>
      <c r="B344" s="35"/>
      <c r="C344" s="35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</row>
    <row r="345" spans="1:25" ht="13.5" customHeight="1">
      <c r="A345" s="35"/>
      <c r="B345" s="35"/>
      <c r="C345" s="35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</row>
    <row r="346" spans="1:25" ht="13.5" customHeight="1">
      <c r="A346" s="35"/>
      <c r="B346" s="35"/>
      <c r="C346" s="35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</row>
    <row r="347" spans="1:25" ht="13.5" customHeight="1">
      <c r="A347" s="35"/>
      <c r="B347" s="35"/>
      <c r="C347" s="35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</row>
    <row r="348" spans="1:25" ht="13.5" customHeight="1">
      <c r="A348" s="35"/>
      <c r="B348" s="35"/>
      <c r="C348" s="35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</row>
    <row r="349" spans="1:25" ht="13.5" customHeight="1">
      <c r="A349" s="35"/>
      <c r="B349" s="35"/>
      <c r="C349" s="35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</row>
    <row r="350" spans="1:25" ht="13.5" customHeight="1">
      <c r="A350" s="35"/>
      <c r="B350" s="35"/>
      <c r="C350" s="35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</row>
    <row r="351" spans="1:25" ht="13.5" customHeight="1">
      <c r="A351" s="35"/>
      <c r="B351" s="35"/>
      <c r="C351" s="35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</row>
    <row r="352" spans="1:25" ht="13.5" customHeight="1">
      <c r="A352" s="35"/>
      <c r="B352" s="35"/>
      <c r="C352" s="35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</row>
    <row r="353" spans="1:25" ht="13.5" customHeight="1">
      <c r="A353" s="35"/>
      <c r="B353" s="35"/>
      <c r="C353" s="35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</row>
    <row r="354" spans="1:25" ht="13.5" customHeight="1">
      <c r="A354" s="35"/>
      <c r="B354" s="35"/>
      <c r="C354" s="35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</row>
    <row r="355" spans="1:25" ht="13.5" customHeight="1">
      <c r="A355" s="35"/>
      <c r="B355" s="35"/>
      <c r="C355" s="35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</row>
    <row r="356" spans="1:25" ht="13.5" customHeight="1">
      <c r="A356" s="35"/>
      <c r="B356" s="35"/>
      <c r="C356" s="35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</row>
    <row r="357" spans="1:25" ht="13.5" customHeight="1">
      <c r="A357" s="35"/>
      <c r="B357" s="35"/>
      <c r="C357" s="35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</row>
    <row r="358" spans="1:25" ht="13.5" customHeight="1">
      <c r="A358" s="35"/>
      <c r="B358" s="35"/>
      <c r="C358" s="35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</row>
    <row r="359" spans="1:25" ht="13.5" customHeight="1">
      <c r="A359" s="35"/>
      <c r="B359" s="35"/>
      <c r="C359" s="35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</row>
    <row r="360" spans="1:25" ht="13.5" customHeight="1">
      <c r="A360" s="35"/>
      <c r="B360" s="35"/>
      <c r="C360" s="35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</row>
    <row r="361" spans="1:25" ht="13.5" customHeight="1">
      <c r="A361" s="35"/>
      <c r="B361" s="35"/>
      <c r="C361" s="35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</row>
    <row r="362" spans="1:25" ht="13.5" customHeight="1">
      <c r="A362" s="35"/>
      <c r="B362" s="35"/>
      <c r="C362" s="35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</row>
    <row r="363" spans="1:25" ht="13.5" customHeight="1">
      <c r="A363" s="35"/>
      <c r="B363" s="35"/>
      <c r="C363" s="35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</row>
    <row r="364" spans="1:25" ht="13.5" customHeight="1">
      <c r="A364" s="35"/>
      <c r="B364" s="35"/>
      <c r="C364" s="35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</row>
    <row r="365" spans="1:25" ht="13.5" customHeight="1">
      <c r="A365" s="35"/>
      <c r="B365" s="35"/>
      <c r="C365" s="35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</row>
    <row r="366" spans="1:25" ht="13.5" customHeight="1">
      <c r="A366" s="35"/>
      <c r="B366" s="35"/>
      <c r="C366" s="35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</row>
    <row r="367" spans="1:25" ht="13.5" customHeight="1">
      <c r="A367" s="35"/>
      <c r="B367" s="35"/>
      <c r="C367" s="35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</row>
    <row r="368" spans="1:25" ht="13.5" customHeight="1">
      <c r="A368" s="35"/>
      <c r="B368" s="35"/>
      <c r="C368" s="35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</row>
    <row r="369" spans="1:25" ht="13.5" customHeight="1">
      <c r="A369" s="35"/>
      <c r="B369" s="35"/>
      <c r="C369" s="35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</row>
    <row r="370" spans="1:25" ht="13.5" customHeight="1">
      <c r="A370" s="35"/>
      <c r="B370" s="35"/>
      <c r="C370" s="35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</row>
    <row r="371" spans="1:25" ht="13.5" customHeight="1">
      <c r="A371" s="35"/>
      <c r="B371" s="35"/>
      <c r="C371" s="35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</row>
    <row r="372" spans="1:25" ht="13.5" customHeight="1">
      <c r="A372" s="35"/>
      <c r="B372" s="35"/>
      <c r="C372" s="35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</row>
    <row r="373" spans="1:25" ht="13.5" customHeight="1">
      <c r="A373" s="35"/>
      <c r="B373" s="35"/>
      <c r="C373" s="35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</row>
    <row r="374" spans="1:25" ht="13.5" customHeight="1">
      <c r="A374" s="35"/>
      <c r="B374" s="35"/>
      <c r="C374" s="35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</row>
    <row r="375" spans="1:25" ht="13.5" customHeight="1">
      <c r="A375" s="35"/>
      <c r="B375" s="35"/>
      <c r="C375" s="35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</row>
    <row r="376" spans="1:25" ht="13.5" customHeight="1">
      <c r="A376" s="35"/>
      <c r="B376" s="35"/>
      <c r="C376" s="35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</row>
    <row r="377" spans="1:25" ht="13.5" customHeight="1">
      <c r="A377" s="35"/>
      <c r="B377" s="35"/>
      <c r="C377" s="35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</row>
    <row r="378" spans="1:25" ht="13.5" customHeight="1">
      <c r="A378" s="35"/>
      <c r="B378" s="35"/>
      <c r="C378" s="35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</row>
    <row r="379" spans="1:25" ht="13.5" customHeight="1">
      <c r="A379" s="35"/>
      <c r="B379" s="35"/>
      <c r="C379" s="35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</row>
    <row r="380" spans="1:25" ht="13.5" customHeight="1">
      <c r="A380" s="35"/>
      <c r="B380" s="35"/>
      <c r="C380" s="35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</row>
    <row r="381" spans="1:25" ht="13.5" customHeight="1">
      <c r="A381" s="35"/>
      <c r="B381" s="35"/>
      <c r="C381" s="35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</row>
    <row r="382" spans="1:25" ht="13.5" customHeight="1">
      <c r="A382" s="35"/>
      <c r="B382" s="35"/>
      <c r="C382" s="35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</row>
    <row r="383" spans="1:25" ht="13.5" customHeight="1">
      <c r="A383" s="35"/>
      <c r="B383" s="35"/>
      <c r="C383" s="35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</row>
    <row r="384" spans="1:25" ht="13.5" customHeight="1">
      <c r="A384" s="35"/>
      <c r="B384" s="35"/>
      <c r="C384" s="35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</row>
    <row r="385" spans="1:25" ht="13.5" customHeight="1">
      <c r="A385" s="35"/>
      <c r="B385" s="35"/>
      <c r="C385" s="35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</row>
    <row r="386" spans="1:25" ht="13.5" customHeight="1">
      <c r="A386" s="35"/>
      <c r="B386" s="35"/>
      <c r="C386" s="35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</row>
    <row r="387" spans="1:25" ht="13.5" customHeight="1">
      <c r="A387" s="35"/>
      <c r="B387" s="35"/>
      <c r="C387" s="35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</row>
    <row r="388" spans="1:25" ht="13.5" customHeight="1">
      <c r="A388" s="35"/>
      <c r="B388" s="35"/>
      <c r="C388" s="35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</row>
    <row r="389" spans="1:25" ht="13.5" customHeight="1">
      <c r="A389" s="35"/>
      <c r="B389" s="35"/>
      <c r="C389" s="35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</row>
    <row r="390" spans="1:25" ht="13.5" customHeight="1">
      <c r="A390" s="35"/>
      <c r="B390" s="35"/>
      <c r="C390" s="35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</row>
    <row r="391" spans="1:25" ht="13.5" customHeight="1">
      <c r="A391" s="35"/>
      <c r="B391" s="35"/>
      <c r="C391" s="35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</row>
    <row r="392" spans="1:25" ht="13.5" customHeight="1">
      <c r="A392" s="35"/>
      <c r="B392" s="35"/>
      <c r="C392" s="35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</row>
    <row r="393" spans="1:25" ht="13.5" customHeight="1">
      <c r="A393" s="35"/>
      <c r="B393" s="35"/>
      <c r="C393" s="35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</row>
    <row r="394" spans="1:25" ht="13.5" customHeight="1">
      <c r="A394" s="35"/>
      <c r="B394" s="35"/>
      <c r="C394" s="35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</row>
    <row r="395" spans="1:25" ht="13.5" customHeight="1">
      <c r="A395" s="35"/>
      <c r="B395" s="35"/>
      <c r="C395" s="35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</row>
    <row r="396" spans="1:25" ht="13.5" customHeight="1">
      <c r="A396" s="35"/>
      <c r="B396" s="35"/>
      <c r="C396" s="35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</row>
    <row r="397" spans="1:25" ht="13.5" customHeight="1">
      <c r="A397" s="35"/>
      <c r="B397" s="35"/>
      <c r="C397" s="35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</row>
    <row r="398" spans="1:25" ht="13.5" customHeight="1">
      <c r="A398" s="35"/>
      <c r="B398" s="35"/>
      <c r="C398" s="35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</row>
    <row r="399" spans="1:25" ht="13.5" customHeight="1">
      <c r="A399" s="35"/>
      <c r="B399" s="35"/>
      <c r="C399" s="35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</row>
    <row r="400" spans="1:25" ht="13.5" customHeight="1">
      <c r="A400" s="35"/>
      <c r="B400" s="35"/>
      <c r="C400" s="35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</row>
    <row r="401" spans="1:25" ht="13.5" customHeight="1">
      <c r="A401" s="35"/>
      <c r="B401" s="35"/>
      <c r="C401" s="35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</row>
    <row r="402" spans="1:25" ht="13.5" customHeight="1">
      <c r="A402" s="35"/>
      <c r="B402" s="35"/>
      <c r="C402" s="35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</row>
    <row r="403" spans="1:25" ht="13.5" customHeight="1">
      <c r="A403" s="35"/>
      <c r="B403" s="35"/>
      <c r="C403" s="35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</row>
    <row r="404" spans="1:25" ht="13.5" customHeight="1">
      <c r="A404" s="35"/>
      <c r="B404" s="35"/>
      <c r="C404" s="35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</row>
    <row r="405" spans="1:25" ht="13.5" customHeight="1">
      <c r="A405" s="35"/>
      <c r="B405" s="35"/>
      <c r="C405" s="35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</row>
    <row r="406" spans="1:25" ht="13.5" customHeight="1">
      <c r="A406" s="35"/>
      <c r="B406" s="35"/>
      <c r="C406" s="35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</row>
    <row r="407" spans="1:25" ht="13.5" customHeight="1">
      <c r="A407" s="35"/>
      <c r="B407" s="35"/>
      <c r="C407" s="35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</row>
    <row r="408" spans="1:25" ht="13.5" customHeight="1">
      <c r="A408" s="35"/>
      <c r="B408" s="35"/>
      <c r="C408" s="35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</row>
    <row r="409" spans="1:25" ht="13.5" customHeight="1">
      <c r="A409" s="35"/>
      <c r="B409" s="35"/>
      <c r="C409" s="35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</row>
    <row r="410" spans="1:25" ht="13.5" customHeight="1">
      <c r="A410" s="35"/>
      <c r="B410" s="35"/>
      <c r="C410" s="35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</row>
    <row r="411" spans="1:25" ht="13.5" customHeight="1">
      <c r="A411" s="35"/>
      <c r="B411" s="35"/>
      <c r="C411" s="35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</row>
    <row r="412" spans="1:25" ht="13.5" customHeight="1">
      <c r="A412" s="35"/>
      <c r="B412" s="35"/>
      <c r="C412" s="35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</row>
    <row r="413" spans="1:25" ht="13.5" customHeight="1">
      <c r="A413" s="35"/>
      <c r="B413" s="35"/>
      <c r="C413" s="35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</row>
    <row r="414" spans="1:25" ht="13.5" customHeight="1">
      <c r="A414" s="35"/>
      <c r="B414" s="35"/>
      <c r="C414" s="35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</row>
    <row r="415" spans="1:25" ht="13.5" customHeight="1">
      <c r="A415" s="35"/>
      <c r="B415" s="35"/>
      <c r="C415" s="35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</row>
    <row r="416" spans="1:25" ht="13.5" customHeight="1">
      <c r="A416" s="35"/>
      <c r="B416" s="35"/>
      <c r="C416" s="35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</row>
    <row r="417" spans="1:25" ht="13.5" customHeight="1">
      <c r="A417" s="35"/>
      <c r="B417" s="35"/>
      <c r="C417" s="35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</row>
    <row r="418" spans="1:25" ht="13.5" customHeight="1">
      <c r="A418" s="35"/>
      <c r="B418" s="35"/>
      <c r="C418" s="35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</row>
    <row r="419" spans="1:25" ht="13.5" customHeight="1">
      <c r="A419" s="35"/>
      <c r="B419" s="35"/>
      <c r="C419" s="35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</row>
    <row r="420" spans="1:25" ht="13.5" customHeight="1">
      <c r="A420" s="35"/>
      <c r="B420" s="35"/>
      <c r="C420" s="35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</row>
    <row r="421" spans="1:25" ht="13.5" customHeight="1">
      <c r="A421" s="35"/>
      <c r="B421" s="35"/>
      <c r="C421" s="35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</row>
    <row r="422" spans="1:25" ht="13.5" customHeight="1">
      <c r="A422" s="35"/>
      <c r="B422" s="35"/>
      <c r="C422" s="35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</row>
    <row r="423" spans="1:25" ht="13.5" customHeight="1">
      <c r="A423" s="35"/>
      <c r="B423" s="35"/>
      <c r="C423" s="35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</row>
    <row r="424" spans="1:25" ht="13.5" customHeight="1">
      <c r="A424" s="35"/>
      <c r="B424" s="35"/>
      <c r="C424" s="35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</row>
    <row r="425" spans="1:25" ht="13.5" customHeight="1">
      <c r="A425" s="35"/>
      <c r="B425" s="35"/>
      <c r="C425" s="35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</row>
    <row r="426" spans="1:25" ht="13.5" customHeight="1">
      <c r="A426" s="35"/>
      <c r="B426" s="35"/>
      <c r="C426" s="35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</row>
    <row r="427" spans="1:25" ht="13.5" customHeight="1">
      <c r="A427" s="35"/>
      <c r="B427" s="35"/>
      <c r="C427" s="35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</row>
    <row r="428" spans="1:25" ht="13.5" customHeight="1">
      <c r="A428" s="35"/>
      <c r="B428" s="35"/>
      <c r="C428" s="35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</row>
    <row r="429" spans="1:25" ht="13.5" customHeight="1">
      <c r="A429" s="35"/>
      <c r="B429" s="35"/>
      <c r="C429" s="35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</row>
    <row r="430" spans="1:25" ht="13.5" customHeight="1">
      <c r="A430" s="35"/>
      <c r="B430" s="35"/>
      <c r="C430" s="35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</row>
    <row r="431" spans="1:25" ht="13.5" customHeight="1">
      <c r="A431" s="35"/>
      <c r="B431" s="35"/>
      <c r="C431" s="35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</row>
    <row r="432" spans="1:25" ht="13.5" customHeight="1">
      <c r="A432" s="35"/>
      <c r="B432" s="35"/>
      <c r="C432" s="35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</row>
    <row r="433" spans="1:25" ht="13.5" customHeight="1">
      <c r="A433" s="35"/>
      <c r="B433" s="35"/>
      <c r="C433" s="35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</row>
    <row r="434" spans="1:25" ht="13.5" customHeight="1">
      <c r="A434" s="35"/>
      <c r="B434" s="35"/>
      <c r="C434" s="35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</row>
    <row r="435" spans="1:25" ht="13.5" customHeight="1">
      <c r="A435" s="35"/>
      <c r="B435" s="35"/>
      <c r="C435" s="35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</row>
    <row r="436" spans="1:25" ht="13.5" customHeight="1">
      <c r="A436" s="35"/>
      <c r="B436" s="35"/>
      <c r="C436" s="35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</row>
    <row r="437" spans="1:25" ht="13.5" customHeight="1">
      <c r="A437" s="35"/>
      <c r="B437" s="35"/>
      <c r="C437" s="35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</row>
    <row r="438" spans="1:25" ht="13.5" customHeight="1">
      <c r="A438" s="35"/>
      <c r="B438" s="35"/>
      <c r="C438" s="35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</row>
    <row r="439" spans="1:25" ht="13.5" customHeight="1">
      <c r="A439" s="35"/>
      <c r="B439" s="35"/>
      <c r="C439" s="35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</row>
    <row r="440" spans="1:25" ht="13.5" customHeight="1">
      <c r="A440" s="35"/>
      <c r="B440" s="35"/>
      <c r="C440" s="35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</row>
    <row r="441" spans="1:25" ht="13.5" customHeight="1">
      <c r="A441" s="35"/>
      <c r="B441" s="35"/>
      <c r="C441" s="35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</row>
    <row r="442" spans="1:25" ht="13.5" customHeight="1">
      <c r="A442" s="35"/>
      <c r="B442" s="35"/>
      <c r="C442" s="35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</row>
    <row r="443" spans="1:25" ht="13.5" customHeight="1">
      <c r="A443" s="35"/>
      <c r="B443" s="35"/>
      <c r="C443" s="35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</row>
    <row r="444" spans="1:25" ht="13.5" customHeight="1">
      <c r="A444" s="35"/>
      <c r="B444" s="35"/>
      <c r="C444" s="35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</row>
    <row r="445" spans="1:25" ht="13.5" customHeight="1">
      <c r="A445" s="35"/>
      <c r="B445" s="35"/>
      <c r="C445" s="35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</row>
    <row r="446" spans="1:25" ht="13.5" customHeight="1">
      <c r="A446" s="35"/>
      <c r="B446" s="35"/>
      <c r="C446" s="35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</row>
    <row r="447" spans="1:25" ht="13.5" customHeight="1">
      <c r="A447" s="35"/>
      <c r="B447" s="35"/>
      <c r="C447" s="35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</row>
    <row r="448" spans="1:25" ht="13.5" customHeight="1">
      <c r="A448" s="35"/>
      <c r="B448" s="35"/>
      <c r="C448" s="35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</row>
    <row r="449" spans="1:25" ht="13.5" customHeight="1">
      <c r="A449" s="35"/>
      <c r="B449" s="35"/>
      <c r="C449" s="35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</row>
    <row r="450" spans="1:25" ht="13.5" customHeight="1">
      <c r="A450" s="35"/>
      <c r="B450" s="35"/>
      <c r="C450" s="35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</row>
    <row r="451" spans="1:25" ht="13.5" customHeight="1">
      <c r="A451" s="35"/>
      <c r="B451" s="35"/>
      <c r="C451" s="35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</row>
    <row r="452" spans="1:25" ht="13.5" customHeight="1">
      <c r="A452" s="35"/>
      <c r="B452" s="35"/>
      <c r="C452" s="35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</row>
    <row r="453" spans="1:25" ht="13.5" customHeight="1">
      <c r="A453" s="35"/>
      <c r="B453" s="35"/>
      <c r="C453" s="35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</row>
    <row r="454" spans="1:25" ht="13.5" customHeight="1">
      <c r="A454" s="35"/>
      <c r="B454" s="35"/>
      <c r="C454" s="35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</row>
    <row r="455" spans="1:25" ht="13.5" customHeight="1">
      <c r="A455" s="35"/>
      <c r="B455" s="35"/>
      <c r="C455" s="35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</row>
    <row r="456" spans="1:25" ht="13.5" customHeight="1">
      <c r="A456" s="35"/>
      <c r="B456" s="35"/>
      <c r="C456" s="35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</row>
    <row r="457" spans="1:25" ht="13.5" customHeight="1">
      <c r="A457" s="35"/>
      <c r="B457" s="35"/>
      <c r="C457" s="35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</row>
    <row r="458" spans="1:25" ht="13.5" customHeight="1">
      <c r="A458" s="35"/>
      <c r="B458" s="35"/>
      <c r="C458" s="35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</row>
    <row r="459" spans="1:25" ht="13.5" customHeight="1">
      <c r="A459" s="35"/>
      <c r="B459" s="35"/>
      <c r="C459" s="35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</row>
    <row r="460" spans="1:25" ht="13.5" customHeight="1">
      <c r="A460" s="35"/>
      <c r="B460" s="35"/>
      <c r="C460" s="35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</row>
    <row r="461" spans="1:25" ht="13.5" customHeight="1">
      <c r="A461" s="35"/>
      <c r="B461" s="35"/>
      <c r="C461" s="35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</row>
    <row r="462" spans="1:25" ht="13.5" customHeight="1">
      <c r="A462" s="35"/>
      <c r="B462" s="35"/>
      <c r="C462" s="35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</row>
    <row r="463" spans="1:25" ht="13.5" customHeight="1">
      <c r="A463" s="35"/>
      <c r="B463" s="35"/>
      <c r="C463" s="35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</row>
    <row r="464" spans="1:25" ht="13.5" customHeight="1">
      <c r="A464" s="35"/>
      <c r="B464" s="35"/>
      <c r="C464" s="35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</row>
    <row r="465" spans="1:25" ht="13.5" customHeight="1">
      <c r="A465" s="35"/>
      <c r="B465" s="35"/>
      <c r="C465" s="35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</row>
    <row r="466" spans="1:25" ht="13.5" customHeight="1">
      <c r="A466" s="35"/>
      <c r="B466" s="35"/>
      <c r="C466" s="35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</row>
    <row r="467" spans="1:25" ht="13.5" customHeight="1">
      <c r="A467" s="35"/>
      <c r="B467" s="35"/>
      <c r="C467" s="35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</row>
    <row r="468" spans="1:25" ht="13.5" customHeight="1">
      <c r="A468" s="35"/>
      <c r="B468" s="35"/>
      <c r="C468" s="35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</row>
    <row r="469" spans="1:25" ht="13.5" customHeight="1">
      <c r="A469" s="35"/>
      <c r="B469" s="35"/>
      <c r="C469" s="35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</row>
    <row r="470" spans="1:25" ht="13.5" customHeight="1">
      <c r="A470" s="35"/>
      <c r="B470" s="35"/>
      <c r="C470" s="35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</row>
    <row r="471" spans="1:25" ht="13.5" customHeight="1">
      <c r="A471" s="35"/>
      <c r="B471" s="35"/>
      <c r="C471" s="35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</row>
    <row r="472" spans="1:25" ht="13.5" customHeight="1">
      <c r="A472" s="35"/>
      <c r="B472" s="35"/>
      <c r="C472" s="35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</row>
    <row r="473" spans="1:25" ht="13.5" customHeight="1">
      <c r="A473" s="35"/>
      <c r="B473" s="35"/>
      <c r="C473" s="35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</row>
    <row r="474" spans="1:25" ht="13.5" customHeight="1">
      <c r="A474" s="35"/>
      <c r="B474" s="35"/>
      <c r="C474" s="35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</row>
    <row r="475" spans="1:25" ht="13.5" customHeight="1">
      <c r="A475" s="35"/>
      <c r="B475" s="35"/>
      <c r="C475" s="35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</row>
    <row r="476" spans="1:25" ht="13.5" customHeight="1">
      <c r="A476" s="35"/>
      <c r="B476" s="35"/>
      <c r="C476" s="35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</row>
    <row r="477" spans="1:25" ht="13.5" customHeight="1">
      <c r="A477" s="35"/>
      <c r="B477" s="35"/>
      <c r="C477" s="35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</row>
    <row r="478" spans="1:25" ht="13.5" customHeight="1">
      <c r="A478" s="35"/>
      <c r="B478" s="35"/>
      <c r="C478" s="35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</row>
    <row r="479" spans="1:25" ht="13.5" customHeight="1">
      <c r="A479" s="35"/>
      <c r="B479" s="35"/>
      <c r="C479" s="35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</row>
    <row r="480" spans="1:25" ht="13.5" customHeight="1">
      <c r="A480" s="35"/>
      <c r="B480" s="35"/>
      <c r="C480" s="35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</row>
    <row r="481" spans="1:25" ht="13.5" customHeight="1">
      <c r="A481" s="35"/>
      <c r="B481" s="35"/>
      <c r="C481" s="35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</row>
    <row r="482" spans="1:25" ht="13.5" customHeight="1">
      <c r="A482" s="35"/>
      <c r="B482" s="35"/>
      <c r="C482" s="35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</row>
    <row r="483" spans="1:25" ht="13.5" customHeight="1">
      <c r="A483" s="35"/>
      <c r="B483" s="35"/>
      <c r="C483" s="35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</row>
    <row r="484" spans="1:25" ht="13.5" customHeight="1">
      <c r="A484" s="35"/>
      <c r="B484" s="35"/>
      <c r="C484" s="35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</row>
    <row r="485" spans="1:25" ht="13.5" customHeight="1">
      <c r="A485" s="35"/>
      <c r="B485" s="35"/>
      <c r="C485" s="35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</row>
    <row r="486" spans="1:25" ht="13.5" customHeight="1">
      <c r="A486" s="35"/>
      <c r="B486" s="35"/>
      <c r="C486" s="35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</row>
    <row r="487" spans="1:25" ht="13.5" customHeight="1">
      <c r="A487" s="35"/>
      <c r="B487" s="35"/>
      <c r="C487" s="35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</row>
    <row r="488" spans="1:25" ht="13.5" customHeight="1">
      <c r="A488" s="35"/>
      <c r="B488" s="35"/>
      <c r="C488" s="35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</row>
    <row r="489" spans="1:25" ht="13.5" customHeight="1">
      <c r="A489" s="35"/>
      <c r="B489" s="35"/>
      <c r="C489" s="35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</row>
    <row r="490" spans="1:25" ht="13.5" customHeight="1">
      <c r="A490" s="35"/>
      <c r="B490" s="35"/>
      <c r="C490" s="35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</row>
    <row r="491" spans="1:25" ht="13.5" customHeight="1">
      <c r="A491" s="35"/>
      <c r="B491" s="35"/>
      <c r="C491" s="35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</row>
    <row r="492" spans="1:25" ht="13.5" customHeight="1">
      <c r="A492" s="35"/>
      <c r="B492" s="35"/>
      <c r="C492" s="35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</row>
    <row r="493" spans="1:25" ht="13.5" customHeight="1">
      <c r="A493" s="35"/>
      <c r="B493" s="35"/>
      <c r="C493" s="35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</row>
    <row r="494" spans="1:25" ht="13.5" customHeight="1">
      <c r="A494" s="35"/>
      <c r="B494" s="35"/>
      <c r="C494" s="35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</row>
    <row r="495" spans="1:25" ht="13.5" customHeight="1">
      <c r="A495" s="35"/>
      <c r="B495" s="35"/>
      <c r="C495" s="35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</row>
    <row r="496" spans="1:25" ht="13.5" customHeight="1">
      <c r="A496" s="35"/>
      <c r="B496" s="35"/>
      <c r="C496" s="35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</row>
    <row r="497" spans="1:25" ht="13.5" customHeight="1">
      <c r="A497" s="35"/>
      <c r="B497" s="35"/>
      <c r="C497" s="35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</row>
    <row r="498" spans="1:25" ht="13.5" customHeight="1">
      <c r="A498" s="35"/>
      <c r="B498" s="35"/>
      <c r="C498" s="35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</row>
    <row r="499" spans="1:25" ht="13.5" customHeight="1">
      <c r="A499" s="35"/>
      <c r="B499" s="35"/>
      <c r="C499" s="35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</row>
    <row r="500" spans="1:25" ht="13.5" customHeight="1">
      <c r="A500" s="35"/>
      <c r="B500" s="35"/>
      <c r="C500" s="35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</row>
    <row r="501" spans="1:25" ht="13.5" customHeight="1">
      <c r="A501" s="35"/>
      <c r="B501" s="35"/>
      <c r="C501" s="35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</row>
    <row r="502" spans="1:25" ht="13.5" customHeight="1">
      <c r="A502" s="35"/>
      <c r="B502" s="35"/>
      <c r="C502" s="35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</row>
    <row r="503" spans="1:25" ht="13.5" customHeight="1">
      <c r="A503" s="35"/>
      <c r="B503" s="35"/>
      <c r="C503" s="35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</row>
    <row r="504" spans="1:25" ht="13.5" customHeight="1">
      <c r="A504" s="35"/>
      <c r="B504" s="35"/>
      <c r="C504" s="35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</row>
    <row r="505" spans="1:25" ht="13.5" customHeight="1">
      <c r="A505" s="35"/>
      <c r="B505" s="35"/>
      <c r="C505" s="35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</row>
    <row r="506" spans="1:25" ht="13.5" customHeight="1">
      <c r="A506" s="35"/>
      <c r="B506" s="35"/>
      <c r="C506" s="35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</row>
    <row r="507" spans="1:25" ht="13.5" customHeight="1">
      <c r="A507" s="35"/>
      <c r="B507" s="35"/>
      <c r="C507" s="35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</row>
    <row r="508" spans="1:25" ht="13.5" customHeight="1">
      <c r="A508" s="35"/>
      <c r="B508" s="35"/>
      <c r="C508" s="35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</row>
    <row r="509" spans="1:25" ht="13.5" customHeight="1">
      <c r="A509" s="35"/>
      <c r="B509" s="35"/>
      <c r="C509" s="35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</row>
    <row r="510" spans="1:25" ht="13.5" customHeight="1">
      <c r="A510" s="35"/>
      <c r="B510" s="35"/>
      <c r="C510" s="35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</row>
    <row r="511" spans="1:25" ht="13.5" customHeight="1">
      <c r="A511" s="35"/>
      <c r="B511" s="35"/>
      <c r="C511" s="35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</row>
    <row r="512" spans="1:25" ht="13.5" customHeight="1">
      <c r="A512" s="35"/>
      <c r="B512" s="35"/>
      <c r="C512" s="35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</row>
    <row r="513" spans="1:25" ht="13.5" customHeight="1">
      <c r="A513" s="35"/>
      <c r="B513" s="35"/>
      <c r="C513" s="35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</row>
    <row r="514" spans="1:25" ht="13.5" customHeight="1">
      <c r="A514" s="35"/>
      <c r="B514" s="35"/>
      <c r="C514" s="35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</row>
    <row r="515" spans="1:25" ht="13.5" customHeight="1">
      <c r="A515" s="35"/>
      <c r="B515" s="35"/>
      <c r="C515" s="35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</row>
    <row r="516" spans="1:25" ht="13.5" customHeight="1">
      <c r="A516" s="35"/>
      <c r="B516" s="35"/>
      <c r="C516" s="35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</row>
    <row r="517" spans="1:25" ht="13.5" customHeight="1">
      <c r="A517" s="35"/>
      <c r="B517" s="35"/>
      <c r="C517" s="35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</row>
    <row r="518" spans="1:25" ht="13.5" customHeight="1">
      <c r="A518" s="35"/>
      <c r="B518" s="35"/>
      <c r="C518" s="35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</row>
    <row r="519" spans="1:25" ht="13.5" customHeight="1">
      <c r="A519" s="35"/>
      <c r="B519" s="35"/>
      <c r="C519" s="35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</row>
    <row r="520" spans="1:25" ht="13.5" customHeight="1">
      <c r="A520" s="35"/>
      <c r="B520" s="35"/>
      <c r="C520" s="35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</row>
    <row r="521" spans="1:25" ht="13.5" customHeight="1">
      <c r="A521" s="35"/>
      <c r="B521" s="35"/>
      <c r="C521" s="35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</row>
    <row r="522" spans="1:25" ht="13.5" customHeight="1">
      <c r="A522" s="35"/>
      <c r="B522" s="35"/>
      <c r="C522" s="35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</row>
    <row r="523" spans="1:25" ht="13.5" customHeight="1">
      <c r="A523" s="35"/>
      <c r="B523" s="35"/>
      <c r="C523" s="35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</row>
    <row r="524" spans="1:25" ht="15.75" customHeight="1"/>
    <row r="525" spans="1:25" ht="15.75" customHeight="1"/>
    <row r="526" spans="1:25" ht="15.75" customHeight="1"/>
    <row r="527" spans="1:25" ht="15.75" customHeight="1"/>
    <row r="528" spans="1:2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Punktitabel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2022-08-25T06:06:10Z</dcterms:created>
  <dcterms:modified xsi:type="dcterms:W3CDTF">2022-08-25T07:12:41Z</dcterms:modified>
</cp:coreProperties>
</file>