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13_ncr:1_{60022C04-D9E6-4AB0-B9AF-67CEE4CAB652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6" i="1" l="1"/>
  <c r="S11" i="1"/>
  <c r="S10" i="1"/>
  <c r="S12" i="1"/>
  <c r="S7" i="1"/>
  <c r="S8" i="1"/>
</calcChain>
</file>

<file path=xl/sharedStrings.xml><?xml version="1.0" encoding="utf-8"?>
<sst xmlns="http://schemas.openxmlformats.org/spreadsheetml/2006/main" count="233" uniqueCount="167">
  <si>
    <t>Nimi</t>
  </si>
  <si>
    <t>Kaugus</t>
  </si>
  <si>
    <t>Kuul</t>
  </si>
  <si>
    <t>Kõrgus</t>
  </si>
  <si>
    <t>1000m</t>
  </si>
  <si>
    <t>Kokku</t>
  </si>
  <si>
    <t>M50</t>
  </si>
  <si>
    <t>Aavo Kergand</t>
  </si>
  <si>
    <t>M70</t>
  </si>
  <si>
    <t>Marko Ulla</t>
  </si>
  <si>
    <t>Paavo Kais</t>
  </si>
  <si>
    <t>M35</t>
  </si>
  <si>
    <t>Ivar Raig</t>
  </si>
  <si>
    <t>M65</t>
  </si>
  <si>
    <t>Kuldar Tamm</t>
  </si>
  <si>
    <t>M45</t>
  </si>
  <si>
    <t>Aalo Parmas</t>
  </si>
  <si>
    <t>N50</t>
  </si>
  <si>
    <t>N40</t>
  </si>
  <si>
    <t>Eesti Meistrivõistlused viievõistluses.</t>
  </si>
  <si>
    <t>NAISED</t>
  </si>
  <si>
    <t>MEHED</t>
  </si>
  <si>
    <t>Tartu KEVEK</t>
  </si>
  <si>
    <t>Tallinn</t>
  </si>
  <si>
    <t>DNF</t>
  </si>
  <si>
    <t>DNS</t>
  </si>
  <si>
    <t>60m tj</t>
  </si>
  <si>
    <t>60m tj p</t>
  </si>
  <si>
    <t>Kaugus p</t>
  </si>
  <si>
    <t>Kuul p</t>
  </si>
  <si>
    <t>Kõrgus p</t>
  </si>
  <si>
    <t>1000m p</t>
  </si>
  <si>
    <t>Koht</t>
  </si>
  <si>
    <t>I</t>
  </si>
  <si>
    <t>II</t>
  </si>
  <si>
    <t>III</t>
  </si>
  <si>
    <t>Sünniaeg</t>
  </si>
  <si>
    <t>Rapla SVK</t>
  </si>
  <si>
    <t>Klubi, Linn</t>
  </si>
  <si>
    <t>VK</t>
  </si>
  <si>
    <t>800m</t>
  </si>
  <si>
    <t>800m p</t>
  </si>
  <si>
    <t>Klaarika Eksi</t>
  </si>
  <si>
    <t>8.54</t>
  </si>
  <si>
    <t>1.48</t>
  </si>
  <si>
    <t>2.33.33</t>
  </si>
  <si>
    <t>Cerly Saar</t>
  </si>
  <si>
    <t>1.24</t>
  </si>
  <si>
    <t>3.28.17</t>
  </si>
  <si>
    <t>Merle Vidder</t>
  </si>
  <si>
    <t>N45</t>
  </si>
  <si>
    <t>7.49</t>
  </si>
  <si>
    <t>1.20</t>
  </si>
  <si>
    <t>3.03.13</t>
  </si>
  <si>
    <t>Marilyn Maasikamäe</t>
  </si>
  <si>
    <t>Orkla Eesti AS</t>
  </si>
  <si>
    <t>7.52</t>
  </si>
  <si>
    <t>NH</t>
  </si>
  <si>
    <t>3.02.65</t>
  </si>
  <si>
    <t>Sille Meikop</t>
  </si>
  <si>
    <t>6.97</t>
  </si>
  <si>
    <t>1.10</t>
  </si>
  <si>
    <t>3.20.78</t>
  </si>
  <si>
    <t>Ingrid Kruusmann</t>
  </si>
  <si>
    <t>6.83</t>
  </si>
  <si>
    <t>1.00</t>
  </si>
  <si>
    <t>3.19.43</t>
  </si>
  <si>
    <t>Kristi Liiver</t>
  </si>
  <si>
    <t>7.42</t>
  </si>
  <si>
    <t>4.36.71</t>
  </si>
  <si>
    <t>4.98</t>
  </si>
  <si>
    <t>11.35</t>
  </si>
  <si>
    <t>1.66</t>
  </si>
  <si>
    <t>3.15.66</t>
  </si>
  <si>
    <t>11,71</t>
  </si>
  <si>
    <t>3.90</t>
  </si>
  <si>
    <t>10.02</t>
  </si>
  <si>
    <t>4.22.86</t>
  </si>
  <si>
    <t>Haapsalu KJK</t>
  </si>
  <si>
    <t>Priit Koort</t>
  </si>
  <si>
    <t xml:space="preserve">Haapsalu  </t>
  </si>
  <si>
    <t>5.69</t>
  </si>
  <si>
    <t>12.92</t>
  </si>
  <si>
    <t>1.85</t>
  </si>
  <si>
    <t>3.19.75</t>
  </si>
  <si>
    <t>TSVK</t>
  </si>
  <si>
    <t>3.91</t>
  </si>
  <si>
    <t>9.34</t>
  </si>
  <si>
    <t>1.30</t>
  </si>
  <si>
    <t>3.51.77</t>
  </si>
  <si>
    <t>4.67</t>
  </si>
  <si>
    <t>9.71</t>
  </si>
  <si>
    <t>1.53</t>
  </si>
  <si>
    <t>4.00.00</t>
  </si>
  <si>
    <t>Hendrik Kangro</t>
  </si>
  <si>
    <t>AS Merit Tarkvara</t>
  </si>
  <si>
    <t>M40</t>
  </si>
  <si>
    <t>4.47</t>
  </si>
  <si>
    <t>9.40</t>
  </si>
  <si>
    <t>8.29</t>
  </si>
  <si>
    <t>1.56</t>
  </si>
  <si>
    <t>3.23.91</t>
  </si>
  <si>
    <t>3.03</t>
  </si>
  <si>
    <t>7.46</t>
  </si>
  <si>
    <t>4.49.28</t>
  </si>
  <si>
    <t>Roman Fosti</t>
  </si>
  <si>
    <t>Eesti Energia SK</t>
  </si>
  <si>
    <t>Tallinna Lennujaama SK</t>
  </si>
  <si>
    <t>5.27</t>
  </si>
  <si>
    <t>7.96</t>
  </si>
  <si>
    <t>1.50</t>
  </si>
  <si>
    <t>2.39.78</t>
  </si>
  <si>
    <t>Tõnu Ainsoo</t>
  </si>
  <si>
    <t>M55</t>
  </si>
  <si>
    <t>4.30</t>
  </si>
  <si>
    <t>8.85</t>
  </si>
  <si>
    <t>5.43</t>
  </si>
  <si>
    <t>Toomas Kalm</t>
  </si>
  <si>
    <t>3.40</t>
  </si>
  <si>
    <t>9.11</t>
  </si>
  <si>
    <t>5.05.63</t>
  </si>
  <si>
    <t>Punktisumma vana tabeli järgi</t>
  </si>
  <si>
    <t>Tartu Ülikooli Spordihoone, 28.01.2023</t>
  </si>
  <si>
    <t>Mari Piir</t>
  </si>
  <si>
    <t>Rae vald</t>
  </si>
  <si>
    <t>v.a</t>
  </si>
  <si>
    <t>Dmitri Tee</t>
  </si>
  <si>
    <t>Tallinn SVK</t>
  </si>
  <si>
    <t>9,36</t>
  </si>
  <si>
    <t>10,77</t>
  </si>
  <si>
    <t>11,79</t>
  </si>
  <si>
    <t>12,72</t>
  </si>
  <si>
    <t>13,03</t>
  </si>
  <si>
    <t>13,14</t>
  </si>
  <si>
    <t>15,59</t>
  </si>
  <si>
    <t>19,90</t>
  </si>
  <si>
    <t>10,36</t>
  </si>
  <si>
    <t>11,08</t>
  </si>
  <si>
    <t>12,94</t>
  </si>
  <si>
    <t>11,63</t>
  </si>
  <si>
    <t>12,96</t>
  </si>
  <si>
    <t>19,84</t>
  </si>
  <si>
    <t>18,52</t>
  </si>
  <si>
    <t>11.24</t>
  </si>
  <si>
    <t>Peakohtunik: Jaan Tiitsaar</t>
  </si>
  <si>
    <t>Sekretär: Taavi Kruut</t>
  </si>
  <si>
    <t>Individuaal</t>
  </si>
  <si>
    <t>N35</t>
  </si>
  <si>
    <t>Swedbank Spordiklubi</t>
  </si>
  <si>
    <t>Mitmevõistluse punktid on arvutatud uue WMA 2023 aasta koefitsentide tabeli järgi</t>
  </si>
  <si>
    <t>4.53</t>
  </si>
  <si>
    <t>3.59</t>
  </si>
  <si>
    <t>3.67</t>
  </si>
  <si>
    <t>4.38</t>
  </si>
  <si>
    <t>3.42</t>
  </si>
  <si>
    <t>3.32</t>
  </si>
  <si>
    <t>3.37</t>
  </si>
  <si>
    <t>6.56</t>
  </si>
  <si>
    <t>Peakorraldaja: Andrus Mutli</t>
  </si>
  <si>
    <t>Kuuli kaal</t>
  </si>
  <si>
    <t>Tõkete kõrgus</t>
  </si>
  <si>
    <t>Punktisumma vana tabeli 2014 järgi</t>
  </si>
  <si>
    <t>4,0</t>
  </si>
  <si>
    <t>5,0</t>
  </si>
  <si>
    <t>3,0</t>
  </si>
  <si>
    <t>6,0</t>
  </si>
  <si>
    <t>7,26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</si>
</sst>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[$-F400]h:mm:ss\ AM/PM"/>
    <numFmt numFmtId="167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charset val="186"/>
      <scheme val="minor"/>
    </font>
    <font>
      <sz val="12"/>
      <color theme="4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theme="4" tint="-0.249977111117893"/>
      <name val="Calibri"/>
      <family val="2"/>
      <charset val="186"/>
      <scheme val="minor"/>
    </font>
    <font>
      <b/>
      <sz val="14"/>
      <color rgb="FF0070C0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b/>
      <sz val="12"/>
      <color theme="5" tint="-0.249977111117893"/>
      <name val="Calibri"/>
      <family val="2"/>
      <charset val="186"/>
      <scheme val="minor"/>
    </font>
    <font>
      <b/>
      <sz val="11"/>
      <color theme="4" tint="-0.249977111117893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rgb="FF000000"/>
      <name val="Calibri"/>
      <family val="2"/>
      <charset val="186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0" fontId="7" fillId="0" borderId="0" xfId="0" applyFont="1"/>
    <xf numFmtId="14" fontId="8" fillId="0" borderId="0" xfId="0" applyNumberFormat="1" applyFont="1"/>
    <xf numFmtId="0" fontId="3" fillId="0" borderId="0" xfId="0" applyFont="1" applyAlignment="1">
      <alignment horizontal="right"/>
    </xf>
    <xf numFmtId="0" fontId="3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2" borderId="0" xfId="0" applyFont="1" applyFill="1" applyAlignment="1">
      <alignment horizontal="left"/>
    </xf>
    <xf numFmtId="0" fontId="11" fillId="0" borderId="0" xfId="0" applyFont="1" applyAlignment="1">
      <alignment horizontal="right"/>
    </xf>
    <xf numFmtId="2" fontId="11" fillId="0" borderId="0" xfId="0" applyNumberFormat="1" applyFont="1" applyAlignment="1">
      <alignment horizontal="center"/>
    </xf>
    <xf numFmtId="0" fontId="10" fillId="0" borderId="0" xfId="0" applyFont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6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164" fontId="2" fillId="0" borderId="0" xfId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41" fontId="5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/>
    </xf>
    <xf numFmtId="43" fontId="2" fillId="0" borderId="1" xfId="2" applyFont="1" applyBorder="1" applyAlignment="1">
      <alignment horizontal="center" vertical="center"/>
    </xf>
    <xf numFmtId="43" fontId="2" fillId="0" borderId="1" xfId="2" applyFont="1" applyFill="1" applyBorder="1" applyAlignment="1">
      <alignment horizontal="center" vertical="center"/>
    </xf>
    <xf numFmtId="43" fontId="2" fillId="0" borderId="2" xfId="2" applyFont="1" applyFill="1" applyBorder="1" applyAlignment="1">
      <alignment horizontal="center" vertical="center"/>
    </xf>
  </cellXfs>
  <cellStyles count="3">
    <cellStyle name="Koma" xfId="2" builtinId="3"/>
    <cellStyle name="Koma [0]" xfId="1" builtinId="6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4"/>
  <sheetViews>
    <sheetView tabSelected="1" workbookViewId="0">
      <selection activeCell="J31" sqref="J31"/>
    </sheetView>
  </sheetViews>
  <sheetFormatPr defaultColWidth="8.85546875" defaultRowHeight="15" x14ac:dyDescent="0.25"/>
  <cols>
    <col min="1" max="1" width="5.28515625" customWidth="1"/>
    <col min="2" max="2" width="18.7109375" customWidth="1"/>
    <col min="3" max="3" width="22.42578125" customWidth="1"/>
    <col min="4" max="4" width="5.85546875" customWidth="1"/>
    <col min="5" max="5" width="10.140625" customWidth="1"/>
    <col min="6" max="6" width="7" customWidth="1"/>
    <col min="7" max="7" width="9" customWidth="1"/>
    <col min="8" max="8" width="8.28515625" customWidth="1"/>
    <col min="9" max="9" width="7.5703125" customWidth="1"/>
    <col min="10" max="10" width="9.5703125" customWidth="1"/>
    <col min="11" max="11" width="8.5703125" bestFit="1" customWidth="1"/>
    <col min="12" max="12" width="6.7109375" customWidth="1"/>
    <col min="13" max="13" width="6.85546875" customWidth="1"/>
    <col min="14" max="14" width="7.5703125" customWidth="1"/>
    <col min="15" max="15" width="9" customWidth="1"/>
    <col min="16" max="16" width="0.140625" hidden="1" customWidth="1"/>
    <col min="17" max="17" width="8.28515625" customWidth="1"/>
    <col min="18" max="18" width="8.42578125" customWidth="1"/>
    <col min="19" max="19" width="7.5703125" bestFit="1" customWidth="1"/>
    <col min="20" max="20" width="15.140625" customWidth="1"/>
  </cols>
  <sheetData>
    <row r="1" spans="1:32" ht="18.75" x14ac:dyDescent="0.3">
      <c r="C1" s="2" t="s">
        <v>19</v>
      </c>
    </row>
    <row r="2" spans="1:32" ht="15.75" x14ac:dyDescent="0.25">
      <c r="C2" s="3" t="s">
        <v>122</v>
      </c>
    </row>
    <row r="3" spans="1:32" ht="15.75" x14ac:dyDescent="0.25">
      <c r="C3" s="1"/>
    </row>
    <row r="4" spans="1:32" ht="20.25" customHeight="1" x14ac:dyDescent="0.25">
      <c r="A4" s="13"/>
      <c r="B4" s="17" t="s">
        <v>20</v>
      </c>
      <c r="C4" s="13"/>
      <c r="D4" s="13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32" ht="45" customHeight="1" x14ac:dyDescent="0.25">
      <c r="A5" s="16" t="s">
        <v>32</v>
      </c>
      <c r="B5" s="16" t="s">
        <v>0</v>
      </c>
      <c r="C5" s="16" t="s">
        <v>38</v>
      </c>
      <c r="D5" s="16" t="s">
        <v>39</v>
      </c>
      <c r="E5" s="21" t="s">
        <v>36</v>
      </c>
      <c r="F5" s="28" t="s">
        <v>26</v>
      </c>
      <c r="G5" s="28" t="s">
        <v>27</v>
      </c>
      <c r="H5" s="38" t="s">
        <v>160</v>
      </c>
      <c r="I5" s="28" t="s">
        <v>1</v>
      </c>
      <c r="J5" s="28" t="s">
        <v>28</v>
      </c>
      <c r="K5" s="28" t="s">
        <v>2</v>
      </c>
      <c r="L5" s="38" t="s">
        <v>159</v>
      </c>
      <c r="M5" s="28" t="s">
        <v>29</v>
      </c>
      <c r="N5" s="28" t="s">
        <v>3</v>
      </c>
      <c r="O5" s="28" t="s">
        <v>30</v>
      </c>
      <c r="P5" s="28"/>
      <c r="Q5" s="28" t="s">
        <v>40</v>
      </c>
      <c r="R5" s="28" t="s">
        <v>41</v>
      </c>
      <c r="S5" s="28" t="s">
        <v>5</v>
      </c>
      <c r="T5" s="29" t="s">
        <v>161</v>
      </c>
      <c r="U5" s="12"/>
      <c r="V5" s="12"/>
    </row>
    <row r="6" spans="1:32" ht="15.75" x14ac:dyDescent="0.25">
      <c r="A6" s="14" t="s">
        <v>33</v>
      </c>
      <c r="B6" s="13" t="s">
        <v>42</v>
      </c>
      <c r="C6" s="13" t="s">
        <v>22</v>
      </c>
      <c r="D6" s="18" t="s">
        <v>50</v>
      </c>
      <c r="E6" s="22">
        <v>28134</v>
      </c>
      <c r="F6" s="26" t="s">
        <v>137</v>
      </c>
      <c r="G6" s="24">
        <v>721</v>
      </c>
      <c r="H6" s="39">
        <v>0.76</v>
      </c>
      <c r="I6" s="26" t="s">
        <v>150</v>
      </c>
      <c r="J6" s="24">
        <v>573</v>
      </c>
      <c r="K6" s="26" t="s">
        <v>43</v>
      </c>
      <c r="L6" s="26" t="s">
        <v>162</v>
      </c>
      <c r="M6" s="24">
        <v>549</v>
      </c>
      <c r="N6" s="26" t="s">
        <v>44</v>
      </c>
      <c r="O6" s="24">
        <v>783</v>
      </c>
      <c r="P6" s="20"/>
      <c r="Q6" s="30" t="s">
        <v>45</v>
      </c>
      <c r="R6" s="24">
        <v>799</v>
      </c>
      <c r="S6" s="31">
        <f>G6+J6+M6+O6+R6</f>
        <v>3425</v>
      </c>
      <c r="T6" s="20">
        <v>3608</v>
      </c>
    </row>
    <row r="7" spans="1:32" ht="15.75" x14ac:dyDescent="0.25">
      <c r="A7" s="14" t="s">
        <v>34</v>
      </c>
      <c r="B7" s="13" t="s">
        <v>49</v>
      </c>
      <c r="C7" s="13" t="s">
        <v>106</v>
      </c>
      <c r="D7" s="18" t="s">
        <v>18</v>
      </c>
      <c r="E7" s="22">
        <v>29407</v>
      </c>
      <c r="F7" s="26" t="s">
        <v>138</v>
      </c>
      <c r="G7" s="24">
        <v>381</v>
      </c>
      <c r="H7" s="39">
        <v>0.76</v>
      </c>
      <c r="I7" s="26" t="s">
        <v>151</v>
      </c>
      <c r="J7" s="24">
        <v>287</v>
      </c>
      <c r="K7" s="26" t="s">
        <v>51</v>
      </c>
      <c r="L7" s="26" t="s">
        <v>162</v>
      </c>
      <c r="M7" s="24">
        <v>423</v>
      </c>
      <c r="N7" s="26" t="s">
        <v>52</v>
      </c>
      <c r="O7" s="24">
        <v>389</v>
      </c>
      <c r="P7" s="20"/>
      <c r="Q7" s="26" t="s">
        <v>53</v>
      </c>
      <c r="R7" s="24">
        <v>401</v>
      </c>
      <c r="S7" s="31">
        <f>G7+J7+M7+O7+R7</f>
        <v>1881</v>
      </c>
      <c r="T7" s="20">
        <v>1990</v>
      </c>
    </row>
    <row r="8" spans="1:32" ht="15.75" x14ac:dyDescent="0.25">
      <c r="A8" s="14" t="s">
        <v>35</v>
      </c>
      <c r="B8" s="13" t="s">
        <v>46</v>
      </c>
      <c r="C8" s="13" t="s">
        <v>146</v>
      </c>
      <c r="D8" s="18" t="s">
        <v>18</v>
      </c>
      <c r="E8" s="22">
        <v>28794</v>
      </c>
      <c r="F8" s="26" t="s">
        <v>139</v>
      </c>
      <c r="G8" s="24">
        <v>568</v>
      </c>
      <c r="H8" s="39">
        <v>0.76</v>
      </c>
      <c r="I8" s="26" t="s">
        <v>152</v>
      </c>
      <c r="J8" s="24">
        <v>308</v>
      </c>
      <c r="K8" s="26" t="s">
        <v>157</v>
      </c>
      <c r="L8" s="26" t="s">
        <v>162</v>
      </c>
      <c r="M8" s="24">
        <v>338</v>
      </c>
      <c r="N8" s="26" t="s">
        <v>47</v>
      </c>
      <c r="O8" s="24">
        <v>429</v>
      </c>
      <c r="P8" s="20"/>
      <c r="Q8" s="30" t="s">
        <v>48</v>
      </c>
      <c r="R8" s="24">
        <v>199</v>
      </c>
      <c r="S8" s="31">
        <f>G8+J8+M8+O8+R8</f>
        <v>1842</v>
      </c>
      <c r="T8" s="20">
        <v>1955</v>
      </c>
    </row>
    <row r="9" spans="1:32" ht="15.75" x14ac:dyDescent="0.25">
      <c r="A9" s="14">
        <v>4</v>
      </c>
      <c r="B9" s="13" t="s">
        <v>54</v>
      </c>
      <c r="C9" s="13" t="s">
        <v>55</v>
      </c>
      <c r="D9" s="18" t="s">
        <v>18</v>
      </c>
      <c r="E9" s="22">
        <v>29832</v>
      </c>
      <c r="F9" s="26" t="s">
        <v>140</v>
      </c>
      <c r="G9" s="24">
        <v>378</v>
      </c>
      <c r="H9" s="39">
        <v>0.76</v>
      </c>
      <c r="I9" s="26" t="s">
        <v>153</v>
      </c>
      <c r="J9" s="24">
        <v>498</v>
      </c>
      <c r="K9" s="26" t="s">
        <v>56</v>
      </c>
      <c r="L9" s="26" t="s">
        <v>162</v>
      </c>
      <c r="M9" s="24">
        <v>425</v>
      </c>
      <c r="N9" s="26" t="s">
        <v>57</v>
      </c>
      <c r="O9" s="24">
        <v>0</v>
      </c>
      <c r="P9" s="20"/>
      <c r="Q9" s="26" t="s">
        <v>58</v>
      </c>
      <c r="R9" s="24">
        <v>405</v>
      </c>
      <c r="S9" s="31">
        <v>1706</v>
      </c>
      <c r="T9" s="20">
        <v>1784</v>
      </c>
    </row>
    <row r="10" spans="1:32" ht="15.75" x14ac:dyDescent="0.25">
      <c r="A10" s="14">
        <v>5</v>
      </c>
      <c r="B10" s="13" t="s">
        <v>63</v>
      </c>
      <c r="C10" s="13" t="s">
        <v>107</v>
      </c>
      <c r="D10" s="18" t="s">
        <v>50</v>
      </c>
      <c r="E10" s="22">
        <v>27353</v>
      </c>
      <c r="F10" s="26" t="s">
        <v>141</v>
      </c>
      <c r="G10" s="24">
        <v>0</v>
      </c>
      <c r="H10" s="39">
        <v>0.76</v>
      </c>
      <c r="I10" s="26" t="s">
        <v>154</v>
      </c>
      <c r="J10" s="24">
        <v>296</v>
      </c>
      <c r="K10" s="26" t="s">
        <v>64</v>
      </c>
      <c r="L10" s="26" t="s">
        <v>162</v>
      </c>
      <c r="M10" s="24">
        <v>415</v>
      </c>
      <c r="N10" s="26" t="s">
        <v>65</v>
      </c>
      <c r="O10" s="24">
        <v>231</v>
      </c>
      <c r="P10" s="20"/>
      <c r="Q10" s="26" t="s">
        <v>66</v>
      </c>
      <c r="R10" s="24">
        <v>481</v>
      </c>
      <c r="S10" s="31">
        <f>G10+J10+M10+O10+R10</f>
        <v>1423</v>
      </c>
      <c r="T10" s="20">
        <v>1343</v>
      </c>
      <c r="U10" s="6"/>
      <c r="V10" s="7"/>
      <c r="W10" s="7"/>
      <c r="X10" s="8"/>
      <c r="Y10" s="7"/>
      <c r="Z10" s="8"/>
      <c r="AA10" s="7"/>
      <c r="AB10" s="8"/>
      <c r="AC10" s="7"/>
      <c r="AD10" s="6"/>
      <c r="AE10" s="6"/>
      <c r="AF10" s="6"/>
    </row>
    <row r="11" spans="1:32" ht="15.75" x14ac:dyDescent="0.25">
      <c r="A11" s="14">
        <v>6</v>
      </c>
      <c r="B11" s="13" t="s">
        <v>59</v>
      </c>
      <c r="C11" s="13" t="s">
        <v>148</v>
      </c>
      <c r="D11" s="18" t="s">
        <v>147</v>
      </c>
      <c r="E11" s="22">
        <v>30632</v>
      </c>
      <c r="F11" s="26" t="s">
        <v>140</v>
      </c>
      <c r="G11" s="24">
        <v>259</v>
      </c>
      <c r="H11" s="40">
        <v>0.84</v>
      </c>
      <c r="I11" s="26" t="s">
        <v>155</v>
      </c>
      <c r="J11" s="24">
        <v>225</v>
      </c>
      <c r="K11" s="26" t="s">
        <v>60</v>
      </c>
      <c r="L11" s="26" t="s">
        <v>162</v>
      </c>
      <c r="M11" s="24">
        <v>349</v>
      </c>
      <c r="N11" s="26" t="s">
        <v>61</v>
      </c>
      <c r="O11" s="24">
        <v>239</v>
      </c>
      <c r="P11" s="20"/>
      <c r="Q11" s="26" t="s">
        <v>62</v>
      </c>
      <c r="R11" s="24">
        <v>206</v>
      </c>
      <c r="S11" s="31">
        <f>G11+J11+M11+O11+R11</f>
        <v>1278</v>
      </c>
      <c r="T11" s="20">
        <v>1330</v>
      </c>
    </row>
    <row r="12" spans="1:32" ht="15.75" x14ac:dyDescent="0.25">
      <c r="A12" s="14">
        <v>7</v>
      </c>
      <c r="B12" s="13" t="s">
        <v>67</v>
      </c>
      <c r="C12" s="13" t="s">
        <v>55</v>
      </c>
      <c r="D12" s="18" t="s">
        <v>17</v>
      </c>
      <c r="E12" s="22">
        <v>26633</v>
      </c>
      <c r="F12" s="26" t="s">
        <v>142</v>
      </c>
      <c r="G12" s="24">
        <v>7</v>
      </c>
      <c r="H12" s="40">
        <v>0.76</v>
      </c>
      <c r="I12" s="26" t="s">
        <v>156</v>
      </c>
      <c r="J12" s="24">
        <v>336</v>
      </c>
      <c r="K12" s="26" t="s">
        <v>68</v>
      </c>
      <c r="L12" s="26" t="s">
        <v>164</v>
      </c>
      <c r="M12" s="24">
        <v>425</v>
      </c>
      <c r="N12" s="26" t="s">
        <v>61</v>
      </c>
      <c r="O12" s="24">
        <v>409</v>
      </c>
      <c r="P12" s="20"/>
      <c r="Q12" s="26" t="s">
        <v>69</v>
      </c>
      <c r="R12" s="24">
        <v>6</v>
      </c>
      <c r="S12" s="31">
        <f t="shared" ref="S12" si="0">G12+J12+M12+O12+R12</f>
        <v>1183</v>
      </c>
      <c r="T12" s="20">
        <v>1329</v>
      </c>
    </row>
    <row r="13" spans="1:32" ht="15.75" x14ac:dyDescent="0.25">
      <c r="A13" s="14" t="s">
        <v>125</v>
      </c>
      <c r="B13" s="13" t="s">
        <v>123</v>
      </c>
      <c r="C13" s="13" t="s">
        <v>124</v>
      </c>
      <c r="D13" s="18" t="s">
        <v>17</v>
      </c>
      <c r="E13" s="22">
        <v>25416</v>
      </c>
      <c r="F13" s="26" t="s">
        <v>136</v>
      </c>
      <c r="G13" s="24">
        <v>873</v>
      </c>
      <c r="H13" s="40">
        <v>0.76</v>
      </c>
      <c r="I13" s="26" t="s">
        <v>57</v>
      </c>
      <c r="J13" s="24">
        <v>0</v>
      </c>
      <c r="K13" s="26" t="s">
        <v>143</v>
      </c>
      <c r="L13" s="26" t="s">
        <v>164</v>
      </c>
      <c r="M13" s="24">
        <v>709</v>
      </c>
      <c r="N13" s="26" t="s">
        <v>57</v>
      </c>
      <c r="O13" s="24">
        <v>0</v>
      </c>
      <c r="P13" s="20"/>
      <c r="Q13" s="26" t="s">
        <v>25</v>
      </c>
      <c r="R13" s="24">
        <v>0</v>
      </c>
      <c r="S13" s="31"/>
      <c r="T13" s="20"/>
    </row>
    <row r="14" spans="1:32" ht="15.75" x14ac:dyDescent="0.25">
      <c r="A14" s="4"/>
      <c r="D14" s="8"/>
      <c r="E14" s="23"/>
      <c r="F14" s="32"/>
      <c r="G14" s="25"/>
      <c r="H14" s="25"/>
      <c r="I14" s="32"/>
      <c r="J14" s="25"/>
      <c r="K14" s="32"/>
      <c r="L14" s="32"/>
      <c r="M14" s="25"/>
      <c r="N14" s="32"/>
      <c r="O14" s="25"/>
      <c r="P14" s="33"/>
      <c r="Q14" s="32"/>
      <c r="R14" s="25"/>
      <c r="S14" s="34"/>
      <c r="T14" s="33"/>
    </row>
    <row r="15" spans="1:32" ht="31.5" x14ac:dyDescent="0.25">
      <c r="A15" s="16" t="s">
        <v>32</v>
      </c>
      <c r="B15" s="16" t="s">
        <v>0</v>
      </c>
      <c r="C15" s="16" t="s">
        <v>38</v>
      </c>
      <c r="D15" s="19" t="s">
        <v>39</v>
      </c>
      <c r="E15" s="21" t="s">
        <v>36</v>
      </c>
      <c r="F15" s="28" t="s">
        <v>26</v>
      </c>
      <c r="G15" s="28" t="s">
        <v>27</v>
      </c>
      <c r="H15" s="38" t="s">
        <v>160</v>
      </c>
      <c r="I15" s="28" t="s">
        <v>1</v>
      </c>
      <c r="J15" s="28" t="s">
        <v>28</v>
      </c>
      <c r="K15" s="28" t="s">
        <v>2</v>
      </c>
      <c r="L15" s="38" t="s">
        <v>159</v>
      </c>
      <c r="M15" s="28" t="s">
        <v>29</v>
      </c>
      <c r="N15" s="28" t="s">
        <v>3</v>
      </c>
      <c r="O15" s="28" t="s">
        <v>30</v>
      </c>
      <c r="P15" s="28"/>
      <c r="Q15" s="35" t="s">
        <v>4</v>
      </c>
      <c r="R15" s="28" t="s">
        <v>31</v>
      </c>
      <c r="S15" s="28" t="s">
        <v>5</v>
      </c>
      <c r="T15" s="29" t="s">
        <v>121</v>
      </c>
    </row>
    <row r="16" spans="1:32" ht="15.75" x14ac:dyDescent="0.25">
      <c r="A16" s="13"/>
      <c r="B16" s="17" t="s">
        <v>21</v>
      </c>
      <c r="C16" s="13"/>
      <c r="D16" s="18"/>
      <c r="E16" s="22"/>
      <c r="F16" s="20"/>
      <c r="G16" s="24"/>
      <c r="H16" s="24"/>
      <c r="I16" s="36"/>
      <c r="J16" s="24"/>
      <c r="K16" s="36"/>
      <c r="L16" s="36"/>
      <c r="M16" s="24"/>
      <c r="N16" s="36"/>
      <c r="O16" s="24"/>
      <c r="P16" s="20"/>
      <c r="Q16" s="26"/>
      <c r="R16" s="24"/>
      <c r="S16" s="31"/>
      <c r="T16" s="20"/>
    </row>
    <row r="17" spans="1:34" ht="15.75" x14ac:dyDescent="0.25">
      <c r="A17" s="14" t="s">
        <v>33</v>
      </c>
      <c r="B17" s="13" t="s">
        <v>9</v>
      </c>
      <c r="C17" s="13" t="s">
        <v>78</v>
      </c>
      <c r="D17" s="18" t="s">
        <v>6</v>
      </c>
      <c r="E17" s="22">
        <v>24981</v>
      </c>
      <c r="F17" s="26">
        <v>9.44</v>
      </c>
      <c r="G17" s="24">
        <v>829</v>
      </c>
      <c r="H17" s="40">
        <v>0.91</v>
      </c>
      <c r="I17" s="26" t="s">
        <v>70</v>
      </c>
      <c r="J17" s="24">
        <v>614</v>
      </c>
      <c r="K17" s="26" t="s">
        <v>71</v>
      </c>
      <c r="L17" s="26" t="s">
        <v>165</v>
      </c>
      <c r="M17" s="24">
        <v>675</v>
      </c>
      <c r="N17" s="26" t="s">
        <v>72</v>
      </c>
      <c r="O17" s="24">
        <v>787</v>
      </c>
      <c r="P17" s="20"/>
      <c r="Q17" s="26" t="s">
        <v>73</v>
      </c>
      <c r="R17" s="24">
        <v>721</v>
      </c>
      <c r="S17" s="31">
        <v>3568</v>
      </c>
      <c r="T17" s="20">
        <v>3656</v>
      </c>
    </row>
    <row r="18" spans="1:34" ht="15.75" x14ac:dyDescent="0.25">
      <c r="A18" s="14" t="s">
        <v>34</v>
      </c>
      <c r="B18" s="13" t="s">
        <v>7</v>
      </c>
      <c r="C18" s="13" t="s">
        <v>37</v>
      </c>
      <c r="D18" s="18" t="s">
        <v>8</v>
      </c>
      <c r="E18" s="22">
        <v>18857</v>
      </c>
      <c r="F18" s="26" t="s">
        <v>74</v>
      </c>
      <c r="G18" s="24">
        <v>623</v>
      </c>
      <c r="H18" s="40">
        <v>0.76</v>
      </c>
      <c r="I18" s="26" t="s">
        <v>75</v>
      </c>
      <c r="J18" s="24">
        <v>619</v>
      </c>
      <c r="K18" s="26" t="s">
        <v>76</v>
      </c>
      <c r="L18" s="26" t="s">
        <v>162</v>
      </c>
      <c r="M18" s="24">
        <v>671</v>
      </c>
      <c r="N18" s="26" t="s">
        <v>47</v>
      </c>
      <c r="O18" s="24">
        <v>619</v>
      </c>
      <c r="P18" s="20"/>
      <c r="Q18" s="26" t="s">
        <v>77</v>
      </c>
      <c r="R18" s="24">
        <v>500</v>
      </c>
      <c r="S18" s="31">
        <v>3032</v>
      </c>
      <c r="T18" s="20">
        <v>3364</v>
      </c>
    </row>
    <row r="19" spans="1:34" ht="15.75" x14ac:dyDescent="0.25">
      <c r="A19" s="14" t="s">
        <v>35</v>
      </c>
      <c r="B19" s="13" t="s">
        <v>79</v>
      </c>
      <c r="C19" s="13" t="s">
        <v>80</v>
      </c>
      <c r="D19" s="18" t="s">
        <v>11</v>
      </c>
      <c r="E19" s="22">
        <v>31125</v>
      </c>
      <c r="F19" s="26" t="s">
        <v>129</v>
      </c>
      <c r="G19" s="24">
        <v>405</v>
      </c>
      <c r="H19" s="40">
        <v>1.07</v>
      </c>
      <c r="I19" s="26" t="s">
        <v>81</v>
      </c>
      <c r="J19" s="24">
        <v>565</v>
      </c>
      <c r="K19" s="26" t="s">
        <v>82</v>
      </c>
      <c r="L19" s="26" t="s">
        <v>166</v>
      </c>
      <c r="M19" s="24">
        <v>698</v>
      </c>
      <c r="N19" s="26" t="s">
        <v>83</v>
      </c>
      <c r="O19" s="24">
        <v>687</v>
      </c>
      <c r="P19" s="20"/>
      <c r="Q19" s="26" t="s">
        <v>84</v>
      </c>
      <c r="R19" s="24">
        <v>484</v>
      </c>
      <c r="S19" s="31">
        <v>2839</v>
      </c>
      <c r="T19" s="20">
        <v>2885</v>
      </c>
    </row>
    <row r="20" spans="1:34" ht="15.75" x14ac:dyDescent="0.25">
      <c r="A20" s="15">
        <v>4</v>
      </c>
      <c r="B20" s="13" t="s">
        <v>10</v>
      </c>
      <c r="C20" s="13" t="s">
        <v>85</v>
      </c>
      <c r="D20" s="18" t="s">
        <v>6</v>
      </c>
      <c r="E20" s="22">
        <v>24917</v>
      </c>
      <c r="F20" s="26" t="s">
        <v>130</v>
      </c>
      <c r="G20" s="27">
        <v>405</v>
      </c>
      <c r="H20" s="41">
        <v>0.91</v>
      </c>
      <c r="I20" s="26" t="s">
        <v>90</v>
      </c>
      <c r="J20" s="24">
        <v>531</v>
      </c>
      <c r="K20" s="26" t="s">
        <v>91</v>
      </c>
      <c r="L20" s="26" t="s">
        <v>165</v>
      </c>
      <c r="M20" s="24">
        <v>559</v>
      </c>
      <c r="N20" s="26" t="s">
        <v>92</v>
      </c>
      <c r="O20" s="24">
        <v>617</v>
      </c>
      <c r="P20" s="20"/>
      <c r="Q20" s="26" t="s">
        <v>93</v>
      </c>
      <c r="R20" s="24">
        <v>372</v>
      </c>
      <c r="S20" s="31">
        <v>2486</v>
      </c>
      <c r="T20" s="20">
        <v>2547</v>
      </c>
    </row>
    <row r="21" spans="1:34" ht="15.75" x14ac:dyDescent="0.25">
      <c r="A21" s="15">
        <v>5</v>
      </c>
      <c r="B21" s="13" t="s">
        <v>12</v>
      </c>
      <c r="C21" s="13" t="s">
        <v>85</v>
      </c>
      <c r="D21" s="18" t="s">
        <v>13</v>
      </c>
      <c r="E21" s="22">
        <v>19443</v>
      </c>
      <c r="F21" s="26" t="s">
        <v>24</v>
      </c>
      <c r="G21" s="24">
        <v>0</v>
      </c>
      <c r="H21" s="40">
        <v>0.84</v>
      </c>
      <c r="I21" s="26" t="s">
        <v>86</v>
      </c>
      <c r="J21" s="24">
        <v>540</v>
      </c>
      <c r="K21" s="26" t="s">
        <v>87</v>
      </c>
      <c r="L21" s="26" t="s">
        <v>163</v>
      </c>
      <c r="M21" s="24">
        <v>633</v>
      </c>
      <c r="N21" s="26" t="s">
        <v>88</v>
      </c>
      <c r="O21" s="24">
        <v>602</v>
      </c>
      <c r="P21" s="20"/>
      <c r="Q21" s="26" t="s">
        <v>89</v>
      </c>
      <c r="R21" s="24">
        <v>642</v>
      </c>
      <c r="S21" s="31">
        <v>2417</v>
      </c>
      <c r="T21" s="37">
        <v>2559</v>
      </c>
      <c r="U21" s="9"/>
      <c r="V21" s="9"/>
      <c r="W21" s="9"/>
      <c r="X21" s="7"/>
      <c r="Y21" s="6"/>
      <c r="Z21" s="7"/>
      <c r="AA21" s="6"/>
      <c r="AB21" s="7"/>
      <c r="AC21" s="10"/>
      <c r="AD21" s="11"/>
      <c r="AE21" s="7"/>
      <c r="AF21" s="6"/>
      <c r="AG21" s="6"/>
      <c r="AH21" s="6"/>
    </row>
    <row r="22" spans="1:34" ht="15.75" x14ac:dyDescent="0.25">
      <c r="A22" s="15">
        <v>6</v>
      </c>
      <c r="B22" s="13" t="s">
        <v>105</v>
      </c>
      <c r="C22" s="13" t="s">
        <v>106</v>
      </c>
      <c r="D22" s="18" t="s">
        <v>11</v>
      </c>
      <c r="E22" s="22">
        <v>30473</v>
      </c>
      <c r="F22" s="26" t="s">
        <v>131</v>
      </c>
      <c r="G22" s="24">
        <v>146</v>
      </c>
      <c r="H22" s="40">
        <v>0.99</v>
      </c>
      <c r="I22" s="26" t="s">
        <v>108</v>
      </c>
      <c r="J22" s="24">
        <v>475</v>
      </c>
      <c r="K22" s="26" t="s">
        <v>109</v>
      </c>
      <c r="L22" s="26" t="s">
        <v>166</v>
      </c>
      <c r="M22" s="24">
        <v>385</v>
      </c>
      <c r="N22" s="26" t="s">
        <v>110</v>
      </c>
      <c r="O22" s="24">
        <v>404</v>
      </c>
      <c r="P22" s="20"/>
      <c r="Q22" s="26" t="s">
        <v>111</v>
      </c>
      <c r="R22" s="24">
        <v>876</v>
      </c>
      <c r="S22" s="31">
        <v>2286</v>
      </c>
      <c r="T22" s="20">
        <v>2314</v>
      </c>
    </row>
    <row r="23" spans="1:34" ht="15.75" x14ac:dyDescent="0.25">
      <c r="A23" s="15">
        <v>7</v>
      </c>
      <c r="B23" s="13" t="s">
        <v>94</v>
      </c>
      <c r="C23" s="13" t="s">
        <v>95</v>
      </c>
      <c r="D23" s="18" t="s">
        <v>96</v>
      </c>
      <c r="E23" s="22">
        <v>29150</v>
      </c>
      <c r="F23" s="26" t="s">
        <v>132</v>
      </c>
      <c r="G23" s="24">
        <v>154</v>
      </c>
      <c r="H23" s="40">
        <v>0.99</v>
      </c>
      <c r="I23" s="26" t="s">
        <v>97</v>
      </c>
      <c r="J23" s="24">
        <v>363</v>
      </c>
      <c r="K23" s="26" t="s">
        <v>99</v>
      </c>
      <c r="L23" s="26" t="s">
        <v>166</v>
      </c>
      <c r="M23" s="24">
        <v>439</v>
      </c>
      <c r="N23" s="26" t="s">
        <v>100</v>
      </c>
      <c r="O23" s="24">
        <v>504</v>
      </c>
      <c r="P23" s="20"/>
      <c r="Q23" s="26" t="s">
        <v>101</v>
      </c>
      <c r="R23" s="24">
        <v>513</v>
      </c>
      <c r="S23" s="31">
        <v>1973</v>
      </c>
      <c r="T23" s="20">
        <v>2001</v>
      </c>
    </row>
    <row r="24" spans="1:34" ht="15.75" x14ac:dyDescent="0.25">
      <c r="A24" s="15">
        <v>8</v>
      </c>
      <c r="B24" s="13" t="s">
        <v>112</v>
      </c>
      <c r="C24" s="13" t="s">
        <v>22</v>
      </c>
      <c r="D24" s="18" t="s">
        <v>113</v>
      </c>
      <c r="E24" s="22">
        <v>23463</v>
      </c>
      <c r="F24" s="26" t="s">
        <v>133</v>
      </c>
      <c r="G24" s="24">
        <v>288</v>
      </c>
      <c r="H24" s="42">
        <v>0.91</v>
      </c>
      <c r="I24" s="26" t="s">
        <v>114</v>
      </c>
      <c r="J24" s="24">
        <v>504</v>
      </c>
      <c r="K24" s="26" t="s">
        <v>115</v>
      </c>
      <c r="L24" s="26" t="s">
        <v>165</v>
      </c>
      <c r="M24" s="24">
        <v>545</v>
      </c>
      <c r="N24" s="26" t="s">
        <v>47</v>
      </c>
      <c r="O24" s="24">
        <v>404</v>
      </c>
      <c r="P24" s="20"/>
      <c r="Q24" s="26" t="s">
        <v>24</v>
      </c>
      <c r="R24" s="24">
        <v>0</v>
      </c>
      <c r="S24" s="31">
        <v>1741</v>
      </c>
      <c r="T24" s="20">
        <v>1805</v>
      </c>
    </row>
    <row r="25" spans="1:34" ht="15.75" x14ac:dyDescent="0.25">
      <c r="A25" s="15">
        <v>9</v>
      </c>
      <c r="B25" s="13" t="s">
        <v>14</v>
      </c>
      <c r="C25" s="13" t="s">
        <v>23</v>
      </c>
      <c r="D25" s="18" t="s">
        <v>15</v>
      </c>
      <c r="E25" s="22">
        <v>27155</v>
      </c>
      <c r="F25" s="26" t="s">
        <v>24</v>
      </c>
      <c r="G25" s="24">
        <v>0</v>
      </c>
      <c r="H25" s="40">
        <v>0.91</v>
      </c>
      <c r="I25" s="26" t="s">
        <v>116</v>
      </c>
      <c r="J25" s="24">
        <v>646</v>
      </c>
      <c r="K25" s="26" t="s">
        <v>98</v>
      </c>
      <c r="L25" s="26" t="s">
        <v>166</v>
      </c>
      <c r="M25" s="24">
        <v>555</v>
      </c>
      <c r="N25" s="26" t="s">
        <v>110</v>
      </c>
      <c r="O25" s="24">
        <v>520</v>
      </c>
      <c r="P25" s="20"/>
      <c r="Q25" s="26" t="s">
        <v>24</v>
      </c>
      <c r="R25" s="24">
        <v>0</v>
      </c>
      <c r="S25" s="31">
        <v>1721</v>
      </c>
      <c r="T25" s="20">
        <v>1714</v>
      </c>
    </row>
    <row r="26" spans="1:34" ht="15.75" x14ac:dyDescent="0.25">
      <c r="A26" s="15">
        <v>10</v>
      </c>
      <c r="B26" s="13" t="s">
        <v>16</v>
      </c>
      <c r="C26" s="13" t="s">
        <v>23</v>
      </c>
      <c r="D26" s="18" t="s">
        <v>13</v>
      </c>
      <c r="E26" s="22">
        <v>20948</v>
      </c>
      <c r="F26" s="26" t="s">
        <v>134</v>
      </c>
      <c r="G26" s="24">
        <v>117</v>
      </c>
      <c r="H26" s="40">
        <v>0.84</v>
      </c>
      <c r="I26" s="26" t="s">
        <v>102</v>
      </c>
      <c r="J26" s="24">
        <v>285</v>
      </c>
      <c r="K26" s="26" t="s">
        <v>103</v>
      </c>
      <c r="L26" s="26" t="s">
        <v>163</v>
      </c>
      <c r="M26" s="24">
        <v>481</v>
      </c>
      <c r="N26" s="26" t="s">
        <v>52</v>
      </c>
      <c r="O26" s="24">
        <v>496</v>
      </c>
      <c r="P26" s="20"/>
      <c r="Q26" s="26" t="s">
        <v>104</v>
      </c>
      <c r="R26" s="24">
        <v>275</v>
      </c>
      <c r="S26" s="31">
        <v>1654</v>
      </c>
      <c r="T26" s="20">
        <v>1832</v>
      </c>
    </row>
    <row r="27" spans="1:34" ht="15.75" x14ac:dyDescent="0.25">
      <c r="A27" s="15">
        <v>11</v>
      </c>
      <c r="B27" s="13" t="s">
        <v>117</v>
      </c>
      <c r="C27" s="13" t="s">
        <v>55</v>
      </c>
      <c r="D27" s="18" t="s">
        <v>6</v>
      </c>
      <c r="E27" s="22">
        <v>26144</v>
      </c>
      <c r="F27" s="26" t="s">
        <v>135</v>
      </c>
      <c r="G27" s="27">
        <v>0</v>
      </c>
      <c r="H27" s="41">
        <v>0.91</v>
      </c>
      <c r="I27" s="26" t="s">
        <v>118</v>
      </c>
      <c r="J27" s="24">
        <v>235</v>
      </c>
      <c r="K27" s="26" t="s">
        <v>119</v>
      </c>
      <c r="L27" s="26" t="s">
        <v>165</v>
      </c>
      <c r="M27" s="24">
        <v>517</v>
      </c>
      <c r="N27" s="26" t="s">
        <v>52</v>
      </c>
      <c r="O27" s="24">
        <v>317</v>
      </c>
      <c r="P27" s="20"/>
      <c r="Q27" s="26" t="s">
        <v>120</v>
      </c>
      <c r="R27" s="24">
        <v>56</v>
      </c>
      <c r="S27" s="31">
        <v>1125</v>
      </c>
      <c r="T27" s="20">
        <v>1142</v>
      </c>
    </row>
    <row r="28" spans="1:34" ht="15.75" x14ac:dyDescent="0.25">
      <c r="A28" s="14" t="s">
        <v>125</v>
      </c>
      <c r="B28" s="13" t="s">
        <v>126</v>
      </c>
      <c r="C28" s="13" t="s">
        <v>127</v>
      </c>
      <c r="D28" s="18" t="s">
        <v>6</v>
      </c>
      <c r="E28" s="22">
        <v>63158</v>
      </c>
      <c r="F28" s="26" t="s">
        <v>128</v>
      </c>
      <c r="G28" s="24">
        <v>848</v>
      </c>
      <c r="H28" s="40">
        <v>0.91</v>
      </c>
      <c r="I28" s="26" t="s">
        <v>57</v>
      </c>
      <c r="J28" s="24">
        <v>0</v>
      </c>
      <c r="K28" s="26" t="s">
        <v>57</v>
      </c>
      <c r="L28" s="26" t="s">
        <v>165</v>
      </c>
      <c r="M28" s="24">
        <v>0</v>
      </c>
      <c r="N28" s="26" t="s">
        <v>57</v>
      </c>
      <c r="O28" s="24">
        <v>0</v>
      </c>
      <c r="P28" s="20"/>
      <c r="Q28" s="26" t="s">
        <v>25</v>
      </c>
      <c r="R28" s="24">
        <v>0</v>
      </c>
      <c r="S28" s="31"/>
      <c r="T28" s="20"/>
    </row>
    <row r="30" spans="1:34" x14ac:dyDescent="0.25">
      <c r="B30" s="5" t="s">
        <v>149</v>
      </c>
      <c r="C30" s="5"/>
      <c r="D30" s="5"/>
      <c r="E30" s="5"/>
      <c r="F30" s="5"/>
      <c r="G30" s="5"/>
      <c r="H30" s="5"/>
    </row>
    <row r="32" spans="1:34" ht="13.5" customHeight="1" x14ac:dyDescent="0.25">
      <c r="B32" t="s">
        <v>144</v>
      </c>
    </row>
    <row r="33" spans="2:2" x14ac:dyDescent="0.25">
      <c r="B33" t="s">
        <v>145</v>
      </c>
    </row>
    <row r="34" spans="2:2" x14ac:dyDescent="0.25">
      <c r="B34" t="s">
        <v>158</v>
      </c>
    </row>
  </sheetData>
  <phoneticPr fontId="1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Hendrik Kont</dc:creator>
  <cp:lastModifiedBy>Andrus</cp:lastModifiedBy>
  <dcterms:created xsi:type="dcterms:W3CDTF">2022-01-16T17:28:41Z</dcterms:created>
  <dcterms:modified xsi:type="dcterms:W3CDTF">2023-01-30T08:48:21Z</dcterms:modified>
</cp:coreProperties>
</file>