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E3ACBF4E-B417-4113-8DF0-180CADEBEC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Üldprotoko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S23" i="1"/>
  <c r="S22" i="1"/>
  <c r="S21" i="1"/>
  <c r="S20" i="1"/>
  <c r="S19" i="1"/>
  <c r="S18" i="1"/>
  <c r="S17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<sst xmlns="http://schemas.openxmlformats.org/spreadsheetml/2006/main" count="269" uniqueCount="144">
  <si>
    <t>Tartu Ülikooli Spordihoone, 03.02.2024</t>
  </si>
  <si>
    <t>NAISED</t>
  </si>
  <si>
    <t>NR</t>
  </si>
  <si>
    <t>Nimi</t>
  </si>
  <si>
    <t>Sünniaeg</t>
  </si>
  <si>
    <t>Vanuseklass</t>
  </si>
  <si>
    <t>Organisatsioon</t>
  </si>
  <si>
    <t>60mtj</t>
  </si>
  <si>
    <t>60mtj p</t>
  </si>
  <si>
    <t>Tõkete kõrgus</t>
  </si>
  <si>
    <t>Kaugus</t>
  </si>
  <si>
    <t>Kaugus p</t>
  </si>
  <si>
    <t>Kuul</t>
  </si>
  <si>
    <t>Kuuli kaal</t>
  </si>
  <si>
    <t>Kuul p</t>
  </si>
  <si>
    <t>Kõrgus</t>
  </si>
  <si>
    <t>Kõrgus p</t>
  </si>
  <si>
    <t>800m</t>
  </si>
  <si>
    <t>800m p</t>
  </si>
  <si>
    <t>Kokku</t>
  </si>
  <si>
    <t>Klaarika Eksi</t>
  </si>
  <si>
    <t>09.01.1977</t>
  </si>
  <si>
    <t>N45</t>
  </si>
  <si>
    <t>Tartu KEVEK</t>
  </si>
  <si>
    <t>10,75</t>
  </si>
  <si>
    <t>76,2cm</t>
  </si>
  <si>
    <t>4kg</t>
  </si>
  <si>
    <t>2.42,16</t>
  </si>
  <si>
    <t>Luise Puu</t>
  </si>
  <si>
    <t>27.04.1978</t>
  </si>
  <si>
    <t>12,14</t>
  </si>
  <si>
    <t>3.03,70</t>
  </si>
  <si>
    <t>Raili Lellep</t>
  </si>
  <si>
    <t>N40</t>
  </si>
  <si>
    <t>13,01</t>
  </si>
  <si>
    <t>3.05,95</t>
  </si>
  <si>
    <t>Merle Vidder</t>
  </si>
  <si>
    <t>05.07.1980</t>
  </si>
  <si>
    <t>13,04</t>
  </si>
  <si>
    <t>2.57,34</t>
  </si>
  <si>
    <t>Maive Vill</t>
  </si>
  <si>
    <t>31.08.1982</t>
  </si>
  <si>
    <t>13,72</t>
  </si>
  <si>
    <t>2.59,53</t>
  </si>
  <si>
    <t>Tea Suurkivi</t>
  </si>
  <si>
    <t>14,12</t>
  </si>
  <si>
    <t>3.22,49</t>
  </si>
  <si>
    <t>Kairi Hints</t>
  </si>
  <si>
    <t>15,28</t>
  </si>
  <si>
    <t>3.42,73</t>
  </si>
  <si>
    <t>Kristi Liiver</t>
  </si>
  <si>
    <t>30.11.1972</t>
  </si>
  <si>
    <t>N50</t>
  </si>
  <si>
    <t>20,02</t>
  </si>
  <si>
    <t>3kg</t>
  </si>
  <si>
    <t>4.00,43</t>
  </si>
  <si>
    <t>MEHED</t>
  </si>
  <si>
    <t>1000m</t>
  </si>
  <si>
    <t>1000m p</t>
  </si>
  <si>
    <t>Ivar Raig</t>
  </si>
  <si>
    <t>25.03.1953</t>
  </si>
  <si>
    <t>M70</t>
  </si>
  <si>
    <t>Tallinna SVK</t>
  </si>
  <si>
    <t>11,82</t>
  </si>
  <si>
    <t>3.48,94</t>
  </si>
  <si>
    <t>Mati Mikk</t>
  </si>
  <si>
    <t>09.03.1982</t>
  </si>
  <si>
    <t>M40</t>
  </si>
  <si>
    <t>Viljandi</t>
  </si>
  <si>
    <t>9,36</t>
  </si>
  <si>
    <t>99,1cm</t>
  </si>
  <si>
    <t>7,26kg</t>
  </si>
  <si>
    <t>3.12,98</t>
  </si>
  <si>
    <t>Priit Koort</t>
  </si>
  <si>
    <t>19.03.1985</t>
  </si>
  <si>
    <t>M35</t>
  </si>
  <si>
    <t>Haapsalu</t>
  </si>
  <si>
    <t>9,27</t>
  </si>
  <si>
    <t>3.27,54</t>
  </si>
  <si>
    <t>Mati Märtson</t>
  </si>
  <si>
    <t>17.08.1958</t>
  </si>
  <si>
    <t>M65</t>
  </si>
  <si>
    <t>11,28</t>
  </si>
  <si>
    <t>84cm</t>
  </si>
  <si>
    <t>5kg</t>
  </si>
  <si>
    <t>Veiko Randaru</t>
  </si>
  <si>
    <t>23.09.1967</t>
  </si>
  <si>
    <t>M55</t>
  </si>
  <si>
    <t>12,25</t>
  </si>
  <si>
    <t>91,4cm</t>
  </si>
  <si>
    <t>6kg</t>
  </si>
  <si>
    <t>3.28,94</t>
  </si>
  <si>
    <t>Airos Lain</t>
  </si>
  <si>
    <t>15.06.1983</t>
  </si>
  <si>
    <t>10,28</t>
  </si>
  <si>
    <t>3.26,44</t>
  </si>
  <si>
    <t>Mihkel Tamm</t>
  </si>
  <si>
    <t>16.01.1988</t>
  </si>
  <si>
    <t>Swedbanki SK</t>
  </si>
  <si>
    <t>3.18,26</t>
  </si>
  <si>
    <t>Janar Pähn</t>
  </si>
  <si>
    <t>09.10.1976</t>
  </si>
  <si>
    <t>M45</t>
  </si>
  <si>
    <t>12,54</t>
  </si>
  <si>
    <t>3.13,50</t>
  </si>
  <si>
    <t>Priit Jõgi</t>
  </si>
  <si>
    <t>06.11.1957</t>
  </si>
  <si>
    <t>13,20</t>
  </si>
  <si>
    <t>Ahti Seier</t>
  </si>
  <si>
    <t>12,48</t>
  </si>
  <si>
    <t>3.21,43</t>
  </si>
  <si>
    <t>Andrus Mutli</t>
  </si>
  <si>
    <t>22.08.1969</t>
  </si>
  <si>
    <t>M50</t>
  </si>
  <si>
    <t>10,38</t>
  </si>
  <si>
    <t>DNS</t>
  </si>
  <si>
    <t>Allar Elerand</t>
  </si>
  <si>
    <t>31.03.1984</t>
  </si>
  <si>
    <t>Tallinn</t>
  </si>
  <si>
    <t>-</t>
  </si>
  <si>
    <t>Kuldar Tamm</t>
  </si>
  <si>
    <t>06.05.1974</t>
  </si>
  <si>
    <t>v.a</t>
  </si>
  <si>
    <t>Dmitri Tee</t>
  </si>
  <si>
    <t>Audentese SK</t>
  </si>
  <si>
    <t>9,11</t>
  </si>
  <si>
    <t>Aadi Juus</t>
  </si>
  <si>
    <t>29.07.1957</t>
  </si>
  <si>
    <t>Are Kondas</t>
  </si>
  <si>
    <t>03.09.1955</t>
  </si>
  <si>
    <t>Jõgeva SVK</t>
  </si>
  <si>
    <t>Mati Oraka</t>
  </si>
  <si>
    <t>12.03.1951</t>
  </si>
  <si>
    <t>Mitmevõistluse punktid on arvutatud uue WMA 2023 aasta koefitsentide tabeli järgi</t>
  </si>
  <si>
    <t>Peakohtunik: Jaan Tiitsaar</t>
  </si>
  <si>
    <t>Sekretär: Reeta Parts</t>
  </si>
  <si>
    <t>Peakorraldaja: Andrus Mutli</t>
  </si>
  <si>
    <t>Fotofinišikohtunik: Marko Jänes</t>
  </si>
  <si>
    <t>Starter: Enn Lilienthal</t>
  </si>
  <si>
    <t>Otepää</t>
  </si>
  <si>
    <t>Fujitsu Estonia</t>
  </si>
  <si>
    <t>SEB</t>
  </si>
  <si>
    <t>Orkla Eesti</t>
  </si>
  <si>
    <t>Eesti Seeniorite Meistrivõistlused sise viievõistluses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</si>
</sst>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rgb="FF0070C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70C0"/>
      <name val="Times New Roman"/>
      <family val="1"/>
    </font>
    <font>
      <sz val="12"/>
      <color rgb="FF4472C4"/>
      <name val="Times New Roman"/>
      <family val="1"/>
    </font>
    <font>
      <b/>
      <sz val="14"/>
      <color rgb="FFC65911"/>
      <name val="Times New Roman"/>
      <family val="1"/>
    </font>
    <font>
      <b/>
      <sz val="12"/>
      <color rgb="FF305496"/>
      <name val="Times New Roman"/>
      <family val="1"/>
    </font>
    <font>
      <sz val="12"/>
      <color rgb="FF305496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305496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1" fillId="0" borderId="4" xfId="0" applyFont="1" applyBorder="1"/>
    <xf numFmtId="0" fontId="12" fillId="2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1" fillId="0" borderId="3" xfId="0" applyFont="1" applyBorder="1"/>
    <xf numFmtId="0" fontId="10" fillId="0" borderId="4" xfId="0" applyFont="1" applyBorder="1" applyAlignment="1">
      <alignment horizontal="right"/>
    </xf>
    <xf numFmtId="0" fontId="11" fillId="0" borderId="2" xfId="0" applyFont="1" applyBorder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Border="1"/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3" borderId="4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left"/>
    </xf>
    <xf numFmtId="2" fontId="10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0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3" fillId="0" borderId="4" xfId="0" applyFont="1" applyBorder="1"/>
    <xf numFmtId="0" fontId="10" fillId="2" borderId="4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0" fillId="0" borderId="0" xfId="0" applyFont="1"/>
    <xf numFmtId="0" fontId="11" fillId="0" borderId="0" xfId="0" applyFont="1"/>
    <xf numFmtId="14" fontId="10" fillId="0" borderId="5" xfId="0" applyNumberFormat="1" applyFont="1" applyBorder="1" applyAlignment="1">
      <alignment horizontal="left"/>
    </xf>
    <xf numFmtId="14" fontId="10" fillId="0" borderId="3" xfId="0" applyNumberFormat="1" applyFont="1" applyBorder="1" applyAlignment="1">
      <alignment horizontal="left"/>
    </xf>
    <xf numFmtId="14" fontId="10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workbookViewId="0">
      <selection activeCell="G17" sqref="G17:G30"/>
    </sheetView>
  </sheetViews>
  <sheetFormatPr defaultColWidth="12.6640625" defaultRowHeight="15.75" customHeight="1" x14ac:dyDescent="0.25"/>
  <cols>
    <col min="1" max="1" width="6.109375" customWidth="1"/>
    <col min="2" max="2" width="6.44140625" customWidth="1"/>
    <col min="3" max="3" width="16.5546875" customWidth="1"/>
    <col min="6" max="6" width="15.6640625" customWidth="1"/>
    <col min="7" max="7" width="7.5546875" customWidth="1"/>
    <col min="8" max="8" width="8.109375" customWidth="1"/>
    <col min="10" max="10" width="7.44140625" customWidth="1"/>
    <col min="11" max="11" width="9.109375" customWidth="1"/>
    <col min="12" max="12" width="9" customWidth="1"/>
    <col min="13" max="13" width="9.33203125" customWidth="1"/>
    <col min="14" max="14" width="7" customWidth="1"/>
    <col min="15" max="15" width="7.33203125" customWidth="1"/>
    <col min="16" max="17" width="9" customWidth="1"/>
    <col min="18" max="18" width="8.109375" customWidth="1"/>
    <col min="19" max="19" width="6.77734375" customWidth="1"/>
  </cols>
  <sheetData>
    <row r="1" spans="1:26" ht="17.399999999999999" x14ac:dyDescent="0.3">
      <c r="A1" s="1" t="s">
        <v>143</v>
      </c>
      <c r="B1" s="1"/>
      <c r="C1" s="1"/>
      <c r="D1" s="1"/>
      <c r="E1" s="2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</row>
    <row r="2" spans="1:26" ht="15.6" x14ac:dyDescent="0.3">
      <c r="A2" s="4" t="s">
        <v>0</v>
      </c>
      <c r="B2" s="4"/>
      <c r="C2" s="4"/>
      <c r="D2" s="4"/>
      <c r="E2" s="2"/>
      <c r="F2" s="4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  <c r="Y2" s="2"/>
      <c r="Z2" s="2"/>
    </row>
    <row r="3" spans="1:26" ht="15.6" x14ac:dyDescent="0.3">
      <c r="A3" s="3"/>
      <c r="B3" s="3"/>
      <c r="C3" s="3"/>
      <c r="D3" s="5"/>
      <c r="E3" s="3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  <c r="U3" s="2"/>
      <c r="V3" s="2"/>
      <c r="W3" s="2"/>
      <c r="X3" s="2"/>
      <c r="Y3" s="2"/>
      <c r="Z3" s="2"/>
    </row>
    <row r="4" spans="1:26" ht="17.399999999999999" x14ac:dyDescent="0.3">
      <c r="A4" s="6"/>
      <c r="B4" s="7"/>
      <c r="C4" s="7" t="s">
        <v>1</v>
      </c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2"/>
      <c r="U4" s="2"/>
      <c r="V4" s="2"/>
      <c r="W4" s="2"/>
      <c r="X4" s="2"/>
      <c r="Y4" s="2"/>
      <c r="Z4" s="2"/>
    </row>
    <row r="5" spans="1:26" ht="15.6" x14ac:dyDescent="0.3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11" t="s">
        <v>8</v>
      </c>
      <c r="I5" s="12" t="s">
        <v>9</v>
      </c>
      <c r="J5" s="11" t="s">
        <v>10</v>
      </c>
      <c r="K5" s="11" t="s">
        <v>11</v>
      </c>
      <c r="L5" s="11" t="s">
        <v>12</v>
      </c>
      <c r="M5" s="12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2"/>
      <c r="U5" s="2"/>
      <c r="V5" s="2"/>
      <c r="W5" s="2"/>
      <c r="X5" s="2"/>
      <c r="Y5" s="2"/>
      <c r="Z5" s="2"/>
    </row>
    <row r="6" spans="1:26" ht="15.6" x14ac:dyDescent="0.3">
      <c r="A6" s="13">
        <v>1</v>
      </c>
      <c r="B6" s="14">
        <v>41</v>
      </c>
      <c r="C6" s="15" t="s">
        <v>20</v>
      </c>
      <c r="D6" s="16" t="s">
        <v>21</v>
      </c>
      <c r="E6" s="15" t="s">
        <v>22</v>
      </c>
      <c r="F6" s="15" t="s">
        <v>23</v>
      </c>
      <c r="G6" s="43" t="s">
        <v>24</v>
      </c>
      <c r="H6" s="18">
        <v>771</v>
      </c>
      <c r="I6" s="19" t="s">
        <v>25</v>
      </c>
      <c r="J6" s="20">
        <v>4.57</v>
      </c>
      <c r="K6" s="21">
        <v>634</v>
      </c>
      <c r="L6" s="20">
        <v>8.5299999999999994</v>
      </c>
      <c r="M6" s="20" t="s">
        <v>26</v>
      </c>
      <c r="N6" s="21">
        <v>548</v>
      </c>
      <c r="O6" s="20">
        <v>1.42</v>
      </c>
      <c r="P6" s="21">
        <v>724</v>
      </c>
      <c r="Q6" s="62" t="s">
        <v>27</v>
      </c>
      <c r="R6" s="21">
        <v>705</v>
      </c>
      <c r="S6" s="22">
        <f t="shared" ref="S6:S13" si="0">H6+K6+N6+P6+R6</f>
        <v>3382</v>
      </c>
      <c r="T6" s="2"/>
      <c r="U6" s="2"/>
      <c r="V6" s="2"/>
      <c r="W6" s="2"/>
      <c r="X6" s="2"/>
      <c r="Y6" s="2"/>
      <c r="Z6" s="2"/>
    </row>
    <row r="7" spans="1:26" ht="15.6" x14ac:dyDescent="0.3">
      <c r="A7" s="13">
        <v>2</v>
      </c>
      <c r="B7" s="14">
        <v>32</v>
      </c>
      <c r="C7" s="23" t="s">
        <v>28</v>
      </c>
      <c r="D7" s="24" t="s">
        <v>29</v>
      </c>
      <c r="E7" s="23" t="s">
        <v>22</v>
      </c>
      <c r="F7" s="23" t="s">
        <v>23</v>
      </c>
      <c r="G7" s="25" t="s">
        <v>30</v>
      </c>
      <c r="H7" s="18">
        <v>546</v>
      </c>
      <c r="I7" s="19" t="s">
        <v>25</v>
      </c>
      <c r="J7" s="20">
        <v>3.43</v>
      </c>
      <c r="K7" s="21">
        <v>296</v>
      </c>
      <c r="L7" s="20">
        <v>7.32</v>
      </c>
      <c r="M7" s="20" t="s">
        <v>26</v>
      </c>
      <c r="N7" s="21">
        <v>452</v>
      </c>
      <c r="O7" s="26">
        <v>1.1000000000000001</v>
      </c>
      <c r="P7" s="21">
        <v>340</v>
      </c>
      <c r="Q7" s="63" t="s">
        <v>31</v>
      </c>
      <c r="R7" s="21">
        <v>475</v>
      </c>
      <c r="S7" s="22">
        <f t="shared" si="0"/>
        <v>2109</v>
      </c>
      <c r="T7" s="2"/>
      <c r="U7" s="2"/>
      <c r="V7" s="2"/>
      <c r="W7" s="2"/>
      <c r="X7" s="2"/>
      <c r="Y7" s="2"/>
      <c r="Z7" s="2"/>
    </row>
    <row r="8" spans="1:26" ht="15.6" x14ac:dyDescent="0.3">
      <c r="A8" s="13">
        <v>3</v>
      </c>
      <c r="B8" s="28">
        <v>33</v>
      </c>
      <c r="C8" s="15" t="s">
        <v>32</v>
      </c>
      <c r="D8" s="59">
        <v>30531</v>
      </c>
      <c r="E8" s="15" t="s">
        <v>33</v>
      </c>
      <c r="F8" s="15" t="s">
        <v>140</v>
      </c>
      <c r="G8" s="20" t="s">
        <v>34</v>
      </c>
      <c r="H8" s="21">
        <v>370</v>
      </c>
      <c r="I8" s="19" t="s">
        <v>25</v>
      </c>
      <c r="J8" s="20">
        <v>3.98</v>
      </c>
      <c r="K8" s="21">
        <v>388</v>
      </c>
      <c r="L8" s="26">
        <v>6.9</v>
      </c>
      <c r="M8" s="20" t="s">
        <v>26</v>
      </c>
      <c r="N8" s="21">
        <v>380</v>
      </c>
      <c r="O8" s="26">
        <v>1.3</v>
      </c>
      <c r="P8" s="21">
        <v>502</v>
      </c>
      <c r="Q8" s="62" t="s">
        <v>35</v>
      </c>
      <c r="R8" s="21">
        <v>386</v>
      </c>
      <c r="S8" s="22">
        <f t="shared" si="0"/>
        <v>2026</v>
      </c>
      <c r="T8" s="2"/>
      <c r="U8" s="2"/>
      <c r="V8" s="2"/>
      <c r="W8" s="2"/>
      <c r="X8" s="2"/>
      <c r="Y8" s="2"/>
      <c r="Z8" s="2"/>
    </row>
    <row r="9" spans="1:26" ht="15.6" x14ac:dyDescent="0.3">
      <c r="A9" s="13">
        <v>4</v>
      </c>
      <c r="B9" s="14">
        <v>31</v>
      </c>
      <c r="C9" s="23" t="s">
        <v>36</v>
      </c>
      <c r="D9" s="24" t="s">
        <v>37</v>
      </c>
      <c r="E9" s="23" t="s">
        <v>33</v>
      </c>
      <c r="F9" s="15" t="s">
        <v>140</v>
      </c>
      <c r="G9" s="20" t="s">
        <v>38</v>
      </c>
      <c r="H9" s="21">
        <v>366</v>
      </c>
      <c r="I9" s="19" t="s">
        <v>25</v>
      </c>
      <c r="J9" s="20">
        <v>3.86</v>
      </c>
      <c r="K9" s="21">
        <v>355</v>
      </c>
      <c r="L9" s="26">
        <v>7.32</v>
      </c>
      <c r="M9" s="20" t="s">
        <v>26</v>
      </c>
      <c r="N9" s="21">
        <v>410</v>
      </c>
      <c r="O9" s="26">
        <v>1.2</v>
      </c>
      <c r="P9" s="21">
        <v>389</v>
      </c>
      <c r="Q9" s="64" t="s">
        <v>39</v>
      </c>
      <c r="R9" s="21">
        <v>468</v>
      </c>
      <c r="S9" s="22">
        <f t="shared" si="0"/>
        <v>1988</v>
      </c>
      <c r="T9" s="2"/>
      <c r="U9" s="2"/>
      <c r="V9" s="2"/>
      <c r="W9" s="2"/>
      <c r="X9" s="2"/>
      <c r="Y9" s="2"/>
      <c r="Z9" s="2"/>
    </row>
    <row r="10" spans="1:26" ht="15.6" x14ac:dyDescent="0.3">
      <c r="A10" s="13">
        <v>5</v>
      </c>
      <c r="B10" s="14">
        <v>42</v>
      </c>
      <c r="C10" s="23" t="s">
        <v>40</v>
      </c>
      <c r="D10" s="24" t="s">
        <v>41</v>
      </c>
      <c r="E10" s="23" t="s">
        <v>33</v>
      </c>
      <c r="F10" s="23" t="s">
        <v>139</v>
      </c>
      <c r="G10" s="19" t="s">
        <v>42</v>
      </c>
      <c r="H10" s="21">
        <v>283</v>
      </c>
      <c r="I10" s="19" t="s">
        <v>25</v>
      </c>
      <c r="J10" s="26">
        <v>3.7</v>
      </c>
      <c r="K10" s="21">
        <v>315</v>
      </c>
      <c r="L10" s="20">
        <v>7.56</v>
      </c>
      <c r="M10" s="20" t="s">
        <v>26</v>
      </c>
      <c r="N10" s="21">
        <v>427</v>
      </c>
      <c r="O10" s="20">
        <v>1.24</v>
      </c>
      <c r="P10" s="21">
        <v>429</v>
      </c>
      <c r="Q10" s="23" t="s">
        <v>43</v>
      </c>
      <c r="R10" s="21">
        <v>446</v>
      </c>
      <c r="S10" s="22">
        <f t="shared" si="0"/>
        <v>1900</v>
      </c>
      <c r="T10" s="2"/>
      <c r="U10" s="2"/>
      <c r="V10" s="2"/>
      <c r="W10" s="2"/>
      <c r="X10" s="2"/>
      <c r="Y10" s="2"/>
      <c r="Z10" s="2"/>
    </row>
    <row r="11" spans="1:26" ht="15.6" x14ac:dyDescent="0.3">
      <c r="A11" s="13">
        <v>6</v>
      </c>
      <c r="B11" s="14">
        <v>25</v>
      </c>
      <c r="C11" s="23" t="s">
        <v>44</v>
      </c>
      <c r="D11" s="60">
        <v>29438</v>
      </c>
      <c r="E11" s="23" t="s">
        <v>33</v>
      </c>
      <c r="F11" s="23" t="s">
        <v>141</v>
      </c>
      <c r="G11" s="20" t="s">
        <v>45</v>
      </c>
      <c r="H11" s="21">
        <v>239</v>
      </c>
      <c r="I11" s="19" t="s">
        <v>25</v>
      </c>
      <c r="J11" s="20">
        <v>3.35</v>
      </c>
      <c r="K11" s="21">
        <v>231</v>
      </c>
      <c r="L11" s="20">
        <v>6.76</v>
      </c>
      <c r="M11" s="20" t="s">
        <v>26</v>
      </c>
      <c r="N11" s="21">
        <v>370</v>
      </c>
      <c r="O11" s="26">
        <v>1.1000000000000001</v>
      </c>
      <c r="P11" s="21">
        <v>284</v>
      </c>
      <c r="Q11" s="64" t="s">
        <v>46</v>
      </c>
      <c r="R11" s="21">
        <v>249</v>
      </c>
      <c r="S11" s="22">
        <f t="shared" si="0"/>
        <v>1373</v>
      </c>
      <c r="T11" s="2"/>
      <c r="U11" s="2"/>
      <c r="V11" s="2"/>
      <c r="W11" s="2"/>
      <c r="X11" s="2"/>
      <c r="Y11" s="2"/>
      <c r="Z11" s="2"/>
    </row>
    <row r="12" spans="1:26" ht="15.6" x14ac:dyDescent="0.3">
      <c r="A12" s="13">
        <v>7</v>
      </c>
      <c r="B12" s="14">
        <v>24</v>
      </c>
      <c r="C12" s="23" t="s">
        <v>47</v>
      </c>
      <c r="D12" s="60">
        <v>28533</v>
      </c>
      <c r="E12" s="23" t="s">
        <v>22</v>
      </c>
      <c r="F12" s="23" t="s">
        <v>141</v>
      </c>
      <c r="G12" s="20" t="s">
        <v>48</v>
      </c>
      <c r="H12" s="21">
        <v>172</v>
      </c>
      <c r="I12" s="19" t="s">
        <v>25</v>
      </c>
      <c r="J12" s="20">
        <v>3.01</v>
      </c>
      <c r="K12" s="21">
        <v>194</v>
      </c>
      <c r="L12" s="20">
        <v>6.31</v>
      </c>
      <c r="M12" s="20" t="s">
        <v>26</v>
      </c>
      <c r="N12" s="21">
        <v>374</v>
      </c>
      <c r="O12" s="26">
        <v>1.2</v>
      </c>
      <c r="P12" s="21">
        <v>460</v>
      </c>
      <c r="Q12" s="62" t="s">
        <v>49</v>
      </c>
      <c r="R12" s="21">
        <v>170</v>
      </c>
      <c r="S12" s="22">
        <f t="shared" si="0"/>
        <v>1370</v>
      </c>
      <c r="T12" s="2"/>
      <c r="U12" s="2"/>
      <c r="V12" s="2"/>
      <c r="W12" s="2"/>
      <c r="X12" s="2"/>
      <c r="Y12" s="2"/>
      <c r="Z12" s="2"/>
    </row>
    <row r="13" spans="1:26" ht="15.6" x14ac:dyDescent="0.3">
      <c r="A13" s="13">
        <v>8</v>
      </c>
      <c r="B13" s="14">
        <v>30</v>
      </c>
      <c r="C13" s="23" t="s">
        <v>50</v>
      </c>
      <c r="D13" s="24" t="s">
        <v>51</v>
      </c>
      <c r="E13" s="23" t="s">
        <v>52</v>
      </c>
      <c r="F13" s="23" t="s">
        <v>142</v>
      </c>
      <c r="G13" s="20" t="s">
        <v>53</v>
      </c>
      <c r="H13" s="21">
        <v>0</v>
      </c>
      <c r="I13" s="19" t="s">
        <v>25</v>
      </c>
      <c r="J13" s="20">
        <v>3.45</v>
      </c>
      <c r="K13" s="21">
        <v>357</v>
      </c>
      <c r="L13" s="20">
        <v>6.37</v>
      </c>
      <c r="M13" s="20" t="s">
        <v>54</v>
      </c>
      <c r="N13" s="21">
        <v>348</v>
      </c>
      <c r="O13" s="26">
        <v>1.1000000000000001</v>
      </c>
      <c r="P13" s="21">
        <v>409</v>
      </c>
      <c r="Q13" s="64" t="s">
        <v>55</v>
      </c>
      <c r="R13" s="21">
        <v>126</v>
      </c>
      <c r="S13" s="22">
        <f t="shared" si="0"/>
        <v>1240</v>
      </c>
      <c r="T13" s="2"/>
      <c r="U13" s="2"/>
      <c r="V13" s="2"/>
      <c r="W13" s="2"/>
      <c r="X13" s="2"/>
      <c r="Y13" s="2"/>
      <c r="Z13" s="2"/>
    </row>
    <row r="14" spans="1:26" ht="15.6" x14ac:dyDescent="0.3">
      <c r="A14" s="30"/>
      <c r="B14" s="3"/>
      <c r="C14" s="3"/>
      <c r="D14" s="3"/>
      <c r="E14" s="31"/>
      <c r="F14" s="3"/>
      <c r="G14" s="31"/>
      <c r="H14" s="32"/>
      <c r="I14" s="32"/>
      <c r="J14" s="31"/>
      <c r="K14" s="32"/>
      <c r="L14" s="31"/>
      <c r="M14" s="31"/>
      <c r="N14" s="32"/>
      <c r="O14" s="31"/>
      <c r="P14" s="32"/>
      <c r="Q14" s="31"/>
      <c r="R14" s="32"/>
      <c r="S14" s="33"/>
      <c r="T14" s="2"/>
      <c r="U14" s="2"/>
      <c r="V14" s="2"/>
      <c r="W14" s="2"/>
      <c r="X14" s="2"/>
      <c r="Y14" s="2"/>
      <c r="Z14" s="2"/>
    </row>
    <row r="15" spans="1:26" ht="17.399999999999999" x14ac:dyDescent="0.3">
      <c r="A15" s="34"/>
      <c r="B15" s="35"/>
      <c r="C15" s="7" t="s">
        <v>56</v>
      </c>
      <c r="D15" s="34"/>
      <c r="E15" s="36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  <c r="R15" s="36"/>
      <c r="S15" s="36"/>
      <c r="T15" s="2"/>
      <c r="U15" s="2"/>
      <c r="V15" s="2"/>
      <c r="W15" s="2"/>
      <c r="X15" s="2"/>
      <c r="Y15" s="2"/>
      <c r="Z15" s="2"/>
    </row>
    <row r="16" spans="1:26" ht="15.6" x14ac:dyDescent="0.3">
      <c r="A16" s="38"/>
      <c r="B16" s="38" t="s">
        <v>2</v>
      </c>
      <c r="C16" s="10" t="s">
        <v>3</v>
      </c>
      <c r="D16" s="39" t="s">
        <v>4</v>
      </c>
      <c r="E16" s="40" t="s">
        <v>5</v>
      </c>
      <c r="F16" s="39" t="s">
        <v>6</v>
      </c>
      <c r="G16" s="40" t="s">
        <v>7</v>
      </c>
      <c r="H16" s="40" t="s">
        <v>8</v>
      </c>
      <c r="I16" s="41" t="s">
        <v>9</v>
      </c>
      <c r="J16" s="40" t="s">
        <v>10</v>
      </c>
      <c r="K16" s="40" t="s">
        <v>11</v>
      </c>
      <c r="L16" s="40" t="s">
        <v>12</v>
      </c>
      <c r="M16" s="41" t="s">
        <v>13</v>
      </c>
      <c r="N16" s="40" t="s">
        <v>14</v>
      </c>
      <c r="O16" s="40" t="s">
        <v>15</v>
      </c>
      <c r="P16" s="40" t="s">
        <v>16</v>
      </c>
      <c r="Q16" s="40" t="s">
        <v>57</v>
      </c>
      <c r="R16" s="40" t="s">
        <v>58</v>
      </c>
      <c r="S16" s="40" t="s">
        <v>19</v>
      </c>
      <c r="T16" s="2"/>
      <c r="U16" s="2"/>
      <c r="V16" s="2"/>
      <c r="W16" s="2"/>
      <c r="X16" s="2"/>
      <c r="Y16" s="2"/>
      <c r="Z16" s="2"/>
    </row>
    <row r="17" spans="1:26" ht="15.6" x14ac:dyDescent="0.3">
      <c r="A17" s="42">
        <v>1</v>
      </c>
      <c r="B17" s="14">
        <v>35</v>
      </c>
      <c r="C17" s="15" t="s">
        <v>59</v>
      </c>
      <c r="D17" s="16" t="s">
        <v>60</v>
      </c>
      <c r="E17" s="16" t="s">
        <v>61</v>
      </c>
      <c r="F17" s="15" t="s">
        <v>62</v>
      </c>
      <c r="G17" s="43" t="s">
        <v>63</v>
      </c>
      <c r="H17" s="18">
        <v>605</v>
      </c>
      <c r="I17" s="19" t="s">
        <v>25</v>
      </c>
      <c r="J17" s="20">
        <v>3.98</v>
      </c>
      <c r="K17" s="21">
        <v>648</v>
      </c>
      <c r="L17" s="20">
        <v>9.77</v>
      </c>
      <c r="M17" s="20" t="s">
        <v>26</v>
      </c>
      <c r="N17" s="21">
        <v>651</v>
      </c>
      <c r="O17" s="20">
        <v>1.36</v>
      </c>
      <c r="P17" s="21">
        <v>767</v>
      </c>
      <c r="Q17" s="27" t="s">
        <v>64</v>
      </c>
      <c r="R17" s="21">
        <v>741</v>
      </c>
      <c r="S17" s="22">
        <f t="shared" ref="S17:S23" si="1">H17+K17+N17+P17+R17</f>
        <v>3412</v>
      </c>
      <c r="T17" s="2"/>
      <c r="U17" s="2"/>
      <c r="V17" s="2"/>
      <c r="W17" s="2"/>
      <c r="X17" s="2"/>
      <c r="Y17" s="2"/>
      <c r="Z17" s="2"/>
    </row>
    <row r="18" spans="1:26" ht="15.6" x14ac:dyDescent="0.3">
      <c r="A18" s="42">
        <v>2</v>
      </c>
      <c r="B18" s="28">
        <v>38</v>
      </c>
      <c r="C18" s="15" t="s">
        <v>65</v>
      </c>
      <c r="D18" s="15" t="s">
        <v>66</v>
      </c>
      <c r="E18" s="15" t="s">
        <v>67</v>
      </c>
      <c r="F18" s="15" t="s">
        <v>68</v>
      </c>
      <c r="G18" s="43" t="s">
        <v>69</v>
      </c>
      <c r="H18" s="18">
        <v>728</v>
      </c>
      <c r="I18" s="43" t="s">
        <v>70</v>
      </c>
      <c r="J18" s="25">
        <v>5.58</v>
      </c>
      <c r="K18" s="18">
        <v>613</v>
      </c>
      <c r="L18" s="25">
        <v>10.67</v>
      </c>
      <c r="M18" s="25" t="s">
        <v>71</v>
      </c>
      <c r="N18" s="18">
        <v>599</v>
      </c>
      <c r="O18" s="25">
        <v>1.72</v>
      </c>
      <c r="P18" s="18">
        <v>644</v>
      </c>
      <c r="Q18" s="17" t="s">
        <v>72</v>
      </c>
      <c r="R18" s="18">
        <v>608</v>
      </c>
      <c r="S18" s="44">
        <f t="shared" si="1"/>
        <v>3192</v>
      </c>
      <c r="T18" s="2"/>
      <c r="U18" s="2"/>
      <c r="V18" s="2"/>
      <c r="W18" s="2"/>
      <c r="X18" s="2"/>
      <c r="Y18" s="2"/>
      <c r="Z18" s="2"/>
    </row>
    <row r="19" spans="1:26" ht="15.6" x14ac:dyDescent="0.3">
      <c r="A19" s="42">
        <v>3</v>
      </c>
      <c r="B19" s="45">
        <v>3</v>
      </c>
      <c r="C19" s="46" t="s">
        <v>73</v>
      </c>
      <c r="D19" s="46" t="s">
        <v>74</v>
      </c>
      <c r="E19" s="46" t="s">
        <v>75</v>
      </c>
      <c r="F19" s="46" t="s">
        <v>76</v>
      </c>
      <c r="G19" s="25" t="s">
        <v>77</v>
      </c>
      <c r="H19" s="18">
        <v>687</v>
      </c>
      <c r="I19" s="43" t="s">
        <v>70</v>
      </c>
      <c r="J19" s="25">
        <v>5.76</v>
      </c>
      <c r="K19" s="18">
        <v>582</v>
      </c>
      <c r="L19" s="25">
        <v>12.48</v>
      </c>
      <c r="M19" s="25" t="s">
        <v>71</v>
      </c>
      <c r="N19" s="18">
        <v>670</v>
      </c>
      <c r="O19" s="25">
        <v>1.76</v>
      </c>
      <c r="P19" s="18">
        <v>610</v>
      </c>
      <c r="Q19" s="25" t="s">
        <v>78</v>
      </c>
      <c r="R19" s="18">
        <v>420</v>
      </c>
      <c r="S19" s="44">
        <f t="shared" si="1"/>
        <v>2969</v>
      </c>
      <c r="T19" s="2"/>
      <c r="U19" s="2"/>
      <c r="V19" s="2"/>
      <c r="W19" s="2"/>
      <c r="X19" s="2"/>
      <c r="Y19" s="2"/>
      <c r="Z19" s="2"/>
    </row>
    <row r="20" spans="1:26" ht="15.6" x14ac:dyDescent="0.3">
      <c r="A20" s="42">
        <v>4</v>
      </c>
      <c r="B20" s="28">
        <v>39</v>
      </c>
      <c r="C20" s="15" t="s">
        <v>85</v>
      </c>
      <c r="D20" s="15" t="s">
        <v>86</v>
      </c>
      <c r="E20" s="15" t="s">
        <v>87</v>
      </c>
      <c r="F20" s="15" t="s">
        <v>23</v>
      </c>
      <c r="G20" s="43" t="s">
        <v>88</v>
      </c>
      <c r="H20" s="18">
        <v>407</v>
      </c>
      <c r="I20" s="43" t="s">
        <v>89</v>
      </c>
      <c r="J20" s="25">
        <v>4.78</v>
      </c>
      <c r="K20" s="18">
        <v>637</v>
      </c>
      <c r="L20" s="47">
        <v>8.8000000000000007</v>
      </c>
      <c r="M20" s="25" t="s">
        <v>90</v>
      </c>
      <c r="N20" s="18">
        <v>541</v>
      </c>
      <c r="O20" s="25">
        <v>1.42</v>
      </c>
      <c r="P20" s="18">
        <v>585</v>
      </c>
      <c r="Q20" s="17" t="s">
        <v>91</v>
      </c>
      <c r="R20" s="18">
        <v>676</v>
      </c>
      <c r="S20" s="44">
        <f t="shared" si="1"/>
        <v>2846</v>
      </c>
      <c r="T20" s="2"/>
      <c r="U20" s="2"/>
      <c r="V20" s="2"/>
      <c r="W20" s="2"/>
      <c r="X20" s="2"/>
      <c r="Y20" s="2"/>
      <c r="Z20" s="2"/>
    </row>
    <row r="21" spans="1:26" ht="15.6" x14ac:dyDescent="0.3">
      <c r="A21" s="42">
        <v>5</v>
      </c>
      <c r="B21" s="45">
        <v>5</v>
      </c>
      <c r="C21" s="46" t="s">
        <v>92</v>
      </c>
      <c r="D21" s="46" t="s">
        <v>93</v>
      </c>
      <c r="E21" s="46" t="s">
        <v>67</v>
      </c>
      <c r="F21" s="46" t="s">
        <v>23</v>
      </c>
      <c r="G21" s="25" t="s">
        <v>94</v>
      </c>
      <c r="H21" s="18">
        <v>547</v>
      </c>
      <c r="I21" s="19" t="s">
        <v>70</v>
      </c>
      <c r="J21" s="20">
        <v>5.43</v>
      </c>
      <c r="K21" s="21">
        <v>576</v>
      </c>
      <c r="L21" s="20">
        <v>11.65</v>
      </c>
      <c r="M21" s="20" t="s">
        <v>71</v>
      </c>
      <c r="N21" s="21">
        <v>665</v>
      </c>
      <c r="O21" s="20">
        <v>1.55</v>
      </c>
      <c r="P21" s="21">
        <v>496</v>
      </c>
      <c r="Q21" s="25" t="s">
        <v>95</v>
      </c>
      <c r="R21" s="21">
        <v>492</v>
      </c>
      <c r="S21" s="22">
        <f t="shared" si="1"/>
        <v>2776</v>
      </c>
      <c r="T21" s="2"/>
      <c r="U21" s="2"/>
      <c r="V21" s="2"/>
      <c r="W21" s="2"/>
      <c r="X21" s="2"/>
      <c r="Y21" s="2"/>
      <c r="Z21" s="2"/>
    </row>
    <row r="22" spans="1:26" ht="15.6" x14ac:dyDescent="0.3">
      <c r="A22" s="42">
        <v>6</v>
      </c>
      <c r="B22" s="45">
        <v>34</v>
      </c>
      <c r="C22" s="15" t="s">
        <v>96</v>
      </c>
      <c r="D22" s="16" t="s">
        <v>97</v>
      </c>
      <c r="E22" s="15" t="s">
        <v>75</v>
      </c>
      <c r="F22" s="15" t="s">
        <v>98</v>
      </c>
      <c r="G22" s="20" t="s">
        <v>24</v>
      </c>
      <c r="H22" s="21">
        <v>408</v>
      </c>
      <c r="I22" s="19" t="s">
        <v>70</v>
      </c>
      <c r="J22" s="20">
        <v>5.69</v>
      </c>
      <c r="K22" s="21">
        <v>565</v>
      </c>
      <c r="L22" s="20">
        <v>10.58</v>
      </c>
      <c r="M22" s="20" t="s">
        <v>71</v>
      </c>
      <c r="N22" s="21">
        <v>549</v>
      </c>
      <c r="O22" s="20">
        <v>1.65</v>
      </c>
      <c r="P22" s="21">
        <v>528</v>
      </c>
      <c r="Q22" s="20" t="s">
        <v>99</v>
      </c>
      <c r="R22" s="21">
        <v>497</v>
      </c>
      <c r="S22" s="22">
        <f t="shared" si="1"/>
        <v>2547</v>
      </c>
      <c r="T22" s="2"/>
      <c r="U22" s="2"/>
      <c r="V22" s="2"/>
      <c r="W22" s="2"/>
      <c r="X22" s="2"/>
      <c r="Y22" s="2"/>
      <c r="Z22" s="2"/>
    </row>
    <row r="23" spans="1:26" ht="15.6" x14ac:dyDescent="0.3">
      <c r="A23" s="42">
        <v>7</v>
      </c>
      <c r="B23" s="48">
        <v>40</v>
      </c>
      <c r="C23" s="29" t="s">
        <v>100</v>
      </c>
      <c r="D23" s="27" t="s">
        <v>101</v>
      </c>
      <c r="E23" s="29" t="s">
        <v>102</v>
      </c>
      <c r="F23" s="29" t="s">
        <v>68</v>
      </c>
      <c r="G23" s="19" t="s">
        <v>103</v>
      </c>
      <c r="H23" s="21">
        <v>258</v>
      </c>
      <c r="I23" s="19" t="s">
        <v>70</v>
      </c>
      <c r="J23" s="20">
        <v>4.57</v>
      </c>
      <c r="K23" s="21">
        <v>441</v>
      </c>
      <c r="L23" s="20">
        <v>7.32</v>
      </c>
      <c r="M23" s="20" t="s">
        <v>71</v>
      </c>
      <c r="N23" s="21">
        <v>407</v>
      </c>
      <c r="O23" s="20">
        <v>1.39</v>
      </c>
      <c r="P23" s="21">
        <v>426</v>
      </c>
      <c r="Q23" s="27" t="s">
        <v>104</v>
      </c>
      <c r="R23" s="21">
        <v>671</v>
      </c>
      <c r="S23" s="22">
        <f t="shared" si="1"/>
        <v>2203</v>
      </c>
      <c r="T23" s="2"/>
      <c r="U23" s="2"/>
      <c r="V23" s="2"/>
      <c r="W23" s="2"/>
      <c r="X23" s="2"/>
      <c r="Y23" s="2"/>
      <c r="Z23" s="2"/>
    </row>
    <row r="24" spans="1:26" ht="15.6" x14ac:dyDescent="0.3">
      <c r="A24" s="42">
        <v>8</v>
      </c>
      <c r="B24" s="51">
        <v>11</v>
      </c>
      <c r="C24" s="49" t="s">
        <v>108</v>
      </c>
      <c r="D24" s="61">
        <v>29983</v>
      </c>
      <c r="E24" s="49" t="s">
        <v>67</v>
      </c>
      <c r="F24" s="49" t="s">
        <v>141</v>
      </c>
      <c r="G24" s="20" t="s">
        <v>109</v>
      </c>
      <c r="H24" s="21">
        <v>213</v>
      </c>
      <c r="I24" s="19" t="s">
        <v>70</v>
      </c>
      <c r="J24" s="20">
        <v>4.58</v>
      </c>
      <c r="K24" s="21">
        <v>386</v>
      </c>
      <c r="L24" s="20">
        <v>9.4600000000000009</v>
      </c>
      <c r="M24" s="20" t="s">
        <v>71</v>
      </c>
      <c r="N24" s="21">
        <v>517</v>
      </c>
      <c r="O24" s="26">
        <v>1.4</v>
      </c>
      <c r="P24" s="21">
        <v>374</v>
      </c>
      <c r="Q24" s="20" t="s">
        <v>110</v>
      </c>
      <c r="R24" s="21">
        <v>534</v>
      </c>
      <c r="S24" s="22">
        <f>H24+K24+N24+P24+R24</f>
        <v>2024</v>
      </c>
      <c r="T24" s="2"/>
      <c r="U24" s="2"/>
      <c r="V24" s="2"/>
      <c r="W24" s="2"/>
      <c r="X24" s="2"/>
      <c r="Y24" s="2"/>
      <c r="Z24" s="2"/>
    </row>
    <row r="25" spans="1:26" ht="15.6" x14ac:dyDescent="0.3">
      <c r="A25" s="42"/>
      <c r="B25" s="28">
        <v>37</v>
      </c>
      <c r="C25" s="15" t="s">
        <v>79</v>
      </c>
      <c r="D25" s="15" t="s">
        <v>80</v>
      </c>
      <c r="E25" s="15" t="s">
        <v>81</v>
      </c>
      <c r="F25" s="15" t="s">
        <v>62</v>
      </c>
      <c r="G25" s="43" t="s">
        <v>82</v>
      </c>
      <c r="H25" s="18">
        <v>656</v>
      </c>
      <c r="I25" s="43" t="s">
        <v>83</v>
      </c>
      <c r="J25" s="25">
        <v>4.47</v>
      </c>
      <c r="K25" s="18">
        <v>727</v>
      </c>
      <c r="L25" s="25">
        <v>11.15</v>
      </c>
      <c r="M25" s="25" t="s">
        <v>84</v>
      </c>
      <c r="N25" s="18">
        <v>780</v>
      </c>
      <c r="O25" s="25">
        <v>1.42</v>
      </c>
      <c r="P25" s="18">
        <v>749</v>
      </c>
      <c r="Q25" s="25" t="s">
        <v>115</v>
      </c>
      <c r="R25" s="18">
        <v>0</v>
      </c>
      <c r="S25" s="44"/>
      <c r="T25" s="2"/>
      <c r="U25" s="2"/>
      <c r="V25" s="2"/>
      <c r="W25" s="2"/>
      <c r="X25" s="2"/>
      <c r="Y25" s="2"/>
      <c r="Z25" s="2"/>
    </row>
    <row r="26" spans="1:26" ht="15.6" x14ac:dyDescent="0.3">
      <c r="A26" s="13"/>
      <c r="B26" s="14">
        <v>26</v>
      </c>
      <c r="C26" s="49" t="s">
        <v>105</v>
      </c>
      <c r="D26" s="50" t="s">
        <v>106</v>
      </c>
      <c r="E26" s="49" t="s">
        <v>81</v>
      </c>
      <c r="F26" s="49" t="s">
        <v>23</v>
      </c>
      <c r="G26" s="19" t="s">
        <v>107</v>
      </c>
      <c r="H26" s="21">
        <v>363</v>
      </c>
      <c r="I26" s="19" t="s">
        <v>83</v>
      </c>
      <c r="J26" s="20">
        <v>3.69</v>
      </c>
      <c r="K26" s="21">
        <v>471</v>
      </c>
      <c r="L26" s="20">
        <v>9.43</v>
      </c>
      <c r="M26" s="20" t="s">
        <v>84</v>
      </c>
      <c r="N26" s="21">
        <v>640</v>
      </c>
      <c r="O26" s="20">
        <v>1.33</v>
      </c>
      <c r="P26" s="21">
        <v>636</v>
      </c>
      <c r="Q26" s="25" t="s">
        <v>115</v>
      </c>
      <c r="R26" s="21">
        <v>0</v>
      </c>
      <c r="S26" s="22"/>
      <c r="T26" s="2"/>
      <c r="U26" s="2"/>
      <c r="V26" s="2"/>
      <c r="W26" s="2"/>
      <c r="X26" s="2"/>
      <c r="Y26" s="2"/>
      <c r="Z26" s="2"/>
    </row>
    <row r="27" spans="1:26" ht="15.6" x14ac:dyDescent="0.3">
      <c r="A27" s="52"/>
      <c r="B27" s="51">
        <v>4</v>
      </c>
      <c r="C27" s="46" t="s">
        <v>111</v>
      </c>
      <c r="D27" s="46" t="s">
        <v>112</v>
      </c>
      <c r="E27" s="46" t="s">
        <v>113</v>
      </c>
      <c r="F27" s="46" t="s">
        <v>23</v>
      </c>
      <c r="G27" s="25" t="s">
        <v>114</v>
      </c>
      <c r="H27" s="18">
        <v>644</v>
      </c>
      <c r="I27" s="19" t="s">
        <v>89</v>
      </c>
      <c r="J27" s="20">
        <v>5.64</v>
      </c>
      <c r="K27" s="21">
        <v>797</v>
      </c>
      <c r="L27" s="20">
        <v>9.75</v>
      </c>
      <c r="M27" s="20" t="s">
        <v>90</v>
      </c>
      <c r="N27" s="21">
        <v>562</v>
      </c>
      <c r="O27" s="26">
        <v>1.6</v>
      </c>
      <c r="P27" s="21">
        <v>687</v>
      </c>
      <c r="Q27" s="20" t="s">
        <v>115</v>
      </c>
      <c r="R27" s="21">
        <v>0</v>
      </c>
      <c r="S27" s="22"/>
      <c r="T27" s="2"/>
      <c r="U27" s="2"/>
      <c r="V27" s="2"/>
      <c r="W27" s="2"/>
      <c r="X27" s="2"/>
      <c r="Y27" s="2"/>
      <c r="Z27" s="2"/>
    </row>
    <row r="28" spans="1:26" ht="15.6" x14ac:dyDescent="0.3">
      <c r="A28" s="52"/>
      <c r="B28" s="51">
        <v>1</v>
      </c>
      <c r="C28" s="49" t="s">
        <v>116</v>
      </c>
      <c r="D28" s="50" t="s">
        <v>117</v>
      </c>
      <c r="E28" s="49" t="s">
        <v>75</v>
      </c>
      <c r="F28" s="49" t="s">
        <v>118</v>
      </c>
      <c r="G28" s="20" t="s">
        <v>115</v>
      </c>
      <c r="H28" s="21">
        <v>0</v>
      </c>
      <c r="I28" s="19" t="s">
        <v>70</v>
      </c>
      <c r="J28" s="20">
        <v>5.17</v>
      </c>
      <c r="K28" s="21">
        <v>453</v>
      </c>
      <c r="L28" s="26">
        <v>9.1</v>
      </c>
      <c r="M28" s="20" t="s">
        <v>71</v>
      </c>
      <c r="N28" s="21">
        <v>457</v>
      </c>
      <c r="O28" s="26">
        <v>1.6</v>
      </c>
      <c r="P28" s="21">
        <v>480</v>
      </c>
      <c r="Q28" s="20" t="s">
        <v>115</v>
      </c>
      <c r="R28" s="21">
        <v>0</v>
      </c>
      <c r="S28" s="22"/>
      <c r="T28" s="2"/>
      <c r="U28" s="2"/>
      <c r="V28" s="2"/>
      <c r="W28" s="2"/>
      <c r="X28" s="2"/>
      <c r="Y28" s="2"/>
      <c r="Z28" s="2"/>
    </row>
    <row r="29" spans="1:26" ht="15.6" x14ac:dyDescent="0.3">
      <c r="A29" s="52"/>
      <c r="B29" s="51">
        <v>2</v>
      </c>
      <c r="C29" s="49" t="s">
        <v>120</v>
      </c>
      <c r="D29" s="50" t="s">
        <v>121</v>
      </c>
      <c r="E29" s="49" t="s">
        <v>102</v>
      </c>
      <c r="F29" s="49" t="s">
        <v>118</v>
      </c>
      <c r="G29" s="20" t="s">
        <v>115</v>
      </c>
      <c r="H29" s="21">
        <v>0</v>
      </c>
      <c r="I29" s="19" t="s">
        <v>70</v>
      </c>
      <c r="J29" s="26">
        <v>5.4</v>
      </c>
      <c r="K29" s="21">
        <v>644</v>
      </c>
      <c r="L29" s="20">
        <v>9.44</v>
      </c>
      <c r="M29" s="20" t="s">
        <v>71</v>
      </c>
      <c r="N29" s="21">
        <v>558</v>
      </c>
      <c r="O29" s="20">
        <v>1.55</v>
      </c>
      <c r="P29" s="21">
        <v>560</v>
      </c>
      <c r="Q29" s="20" t="s">
        <v>115</v>
      </c>
      <c r="R29" s="21">
        <v>0</v>
      </c>
      <c r="S29" s="22"/>
      <c r="T29" s="2"/>
      <c r="U29" s="2"/>
      <c r="V29" s="2"/>
      <c r="W29" s="2"/>
      <c r="X29" s="2"/>
      <c r="Y29" s="2"/>
      <c r="Z29" s="2"/>
    </row>
    <row r="30" spans="1:26" ht="15.6" x14ac:dyDescent="0.3">
      <c r="A30" s="52" t="s">
        <v>122</v>
      </c>
      <c r="B30" s="45">
        <v>56</v>
      </c>
      <c r="C30" s="15" t="s">
        <v>123</v>
      </c>
      <c r="D30" s="16" t="s">
        <v>51</v>
      </c>
      <c r="E30" s="15" t="s">
        <v>113</v>
      </c>
      <c r="F30" s="15" t="s">
        <v>124</v>
      </c>
      <c r="G30" s="25" t="s">
        <v>125</v>
      </c>
      <c r="H30" s="18"/>
      <c r="I30" s="43" t="s">
        <v>89</v>
      </c>
      <c r="J30" s="25" t="s">
        <v>119</v>
      </c>
      <c r="K30" s="18" t="s">
        <v>119</v>
      </c>
      <c r="L30" s="25" t="s">
        <v>119</v>
      </c>
      <c r="M30" s="25" t="s">
        <v>119</v>
      </c>
      <c r="N30" s="18" t="s">
        <v>119</v>
      </c>
      <c r="O30" s="25" t="s">
        <v>119</v>
      </c>
      <c r="P30" s="18" t="s">
        <v>119</v>
      </c>
      <c r="Q30" s="25" t="s">
        <v>119</v>
      </c>
      <c r="R30" s="18" t="s">
        <v>119</v>
      </c>
      <c r="S30" s="22" t="s">
        <v>119</v>
      </c>
      <c r="T30" s="2"/>
      <c r="U30" s="2"/>
      <c r="V30" s="2"/>
      <c r="W30" s="2"/>
      <c r="X30" s="2"/>
      <c r="Y30" s="2"/>
      <c r="Z30" s="2"/>
    </row>
    <row r="31" spans="1:26" ht="15.6" x14ac:dyDescent="0.3">
      <c r="A31" s="52" t="s">
        <v>122</v>
      </c>
      <c r="B31" s="53">
        <v>55</v>
      </c>
      <c r="C31" s="17" t="s">
        <v>126</v>
      </c>
      <c r="D31" s="17" t="s">
        <v>127</v>
      </c>
      <c r="E31" s="17" t="s">
        <v>81</v>
      </c>
      <c r="F31" s="17" t="s">
        <v>23</v>
      </c>
      <c r="G31" s="25" t="s">
        <v>119</v>
      </c>
      <c r="H31" s="54" t="s">
        <v>119</v>
      </c>
      <c r="I31" s="25" t="s">
        <v>119</v>
      </c>
      <c r="J31" s="25">
        <v>3.72</v>
      </c>
      <c r="K31" s="54">
        <v>0</v>
      </c>
      <c r="L31" s="25">
        <v>9.5500000000000007</v>
      </c>
      <c r="M31" s="43" t="s">
        <v>84</v>
      </c>
      <c r="N31" s="54">
        <v>0</v>
      </c>
      <c r="O31" s="25" t="s">
        <v>119</v>
      </c>
      <c r="P31" s="54" t="s">
        <v>119</v>
      </c>
      <c r="Q31" s="25" t="s">
        <v>119</v>
      </c>
      <c r="R31" s="54" t="s">
        <v>119</v>
      </c>
      <c r="S31" s="25" t="s">
        <v>119</v>
      </c>
      <c r="T31" s="2"/>
      <c r="U31" s="2"/>
      <c r="V31" s="2"/>
      <c r="W31" s="2"/>
      <c r="X31" s="2"/>
      <c r="Y31" s="2"/>
      <c r="Z31" s="2"/>
    </row>
    <row r="32" spans="1:26" ht="15.6" x14ac:dyDescent="0.3">
      <c r="A32" s="52" t="s">
        <v>122</v>
      </c>
      <c r="B32" s="53">
        <v>54</v>
      </c>
      <c r="C32" s="17" t="s">
        <v>128</v>
      </c>
      <c r="D32" s="17" t="s">
        <v>129</v>
      </c>
      <c r="E32" s="17" t="s">
        <v>81</v>
      </c>
      <c r="F32" s="17" t="s">
        <v>130</v>
      </c>
      <c r="G32" s="25" t="s">
        <v>119</v>
      </c>
      <c r="H32" s="54" t="s">
        <v>119</v>
      </c>
      <c r="I32" s="25" t="s">
        <v>119</v>
      </c>
      <c r="J32" s="25">
        <v>3.39</v>
      </c>
      <c r="K32" s="54">
        <v>0</v>
      </c>
      <c r="L32" s="25">
        <v>9.23</v>
      </c>
      <c r="M32" s="43" t="s">
        <v>84</v>
      </c>
      <c r="N32" s="54">
        <v>0</v>
      </c>
      <c r="O32" s="25" t="s">
        <v>119</v>
      </c>
      <c r="P32" s="54" t="s">
        <v>119</v>
      </c>
      <c r="Q32" s="25" t="s">
        <v>119</v>
      </c>
      <c r="R32" s="54" t="s">
        <v>119</v>
      </c>
      <c r="S32" s="25" t="s">
        <v>119</v>
      </c>
      <c r="T32" s="2"/>
      <c r="U32" s="2"/>
      <c r="V32" s="2"/>
      <c r="W32" s="2"/>
      <c r="X32" s="2"/>
      <c r="Y32" s="2"/>
      <c r="Z32" s="2"/>
    </row>
    <row r="33" spans="1:26" ht="15.6" x14ac:dyDescent="0.3">
      <c r="A33" s="52" t="s">
        <v>122</v>
      </c>
      <c r="B33" s="53">
        <v>53</v>
      </c>
      <c r="C33" s="17" t="s">
        <v>131</v>
      </c>
      <c r="D33" s="17" t="s">
        <v>132</v>
      </c>
      <c r="E33" s="17" t="s">
        <v>61</v>
      </c>
      <c r="F33" s="17" t="s">
        <v>23</v>
      </c>
      <c r="G33" s="25" t="s">
        <v>119</v>
      </c>
      <c r="H33" s="54" t="s">
        <v>119</v>
      </c>
      <c r="I33" s="25" t="s">
        <v>119</v>
      </c>
      <c r="J33" s="25" t="s">
        <v>119</v>
      </c>
      <c r="K33" s="54" t="s">
        <v>119</v>
      </c>
      <c r="L33" s="25">
        <v>10.73</v>
      </c>
      <c r="M33" s="43" t="s">
        <v>26</v>
      </c>
      <c r="N33" s="54">
        <v>0</v>
      </c>
      <c r="O33" s="25">
        <v>1.03</v>
      </c>
      <c r="P33" s="54">
        <v>0</v>
      </c>
      <c r="Q33" s="25" t="s">
        <v>119</v>
      </c>
      <c r="R33" s="54" t="s">
        <v>119</v>
      </c>
      <c r="S33" s="25" t="s">
        <v>119</v>
      </c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"/>
      <c r="U34" s="2"/>
      <c r="V34" s="2"/>
      <c r="W34" s="2"/>
      <c r="X34" s="2"/>
      <c r="Y34" s="2"/>
      <c r="Z34" s="2"/>
    </row>
    <row r="35" spans="1:26" ht="15.6" x14ac:dyDescent="0.3">
      <c r="A35" s="55" t="s">
        <v>133</v>
      </c>
      <c r="B35" s="56"/>
      <c r="D35" s="56"/>
      <c r="E35" s="56"/>
      <c r="F35" s="56"/>
      <c r="G35" s="56"/>
      <c r="H35" s="56"/>
      <c r="I35" s="56"/>
      <c r="J35" s="3"/>
      <c r="K35" s="3"/>
      <c r="L35" s="3"/>
      <c r="M35" s="3"/>
      <c r="N35" s="3"/>
      <c r="O35" s="3"/>
      <c r="P35" s="3"/>
      <c r="Q35" s="3"/>
      <c r="R35" s="3"/>
      <c r="S35" s="3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3"/>
      <c r="B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2"/>
      <c r="U36" s="2"/>
      <c r="V36" s="2"/>
      <c r="W36" s="2"/>
      <c r="X36" s="2"/>
      <c r="Y36" s="2"/>
      <c r="Z36" s="2"/>
    </row>
    <row r="37" spans="1:26" ht="15.6" x14ac:dyDescent="0.3">
      <c r="A37" s="57" t="s">
        <v>134</v>
      </c>
      <c r="B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"/>
      <c r="U37" s="2"/>
      <c r="V37" s="2"/>
      <c r="W37" s="2"/>
      <c r="X37" s="2"/>
      <c r="Y37" s="2"/>
      <c r="Z37" s="2"/>
    </row>
    <row r="38" spans="1:26" ht="15.6" x14ac:dyDescent="0.3">
      <c r="A38" s="57" t="s">
        <v>135</v>
      </c>
      <c r="B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"/>
      <c r="U38" s="2"/>
      <c r="V38" s="2"/>
      <c r="W38" s="2"/>
      <c r="X38" s="2"/>
      <c r="Y38" s="2"/>
      <c r="Z38" s="2"/>
    </row>
    <row r="39" spans="1:26" ht="15.6" x14ac:dyDescent="0.3">
      <c r="A39" s="57" t="s">
        <v>136</v>
      </c>
      <c r="B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"/>
      <c r="U39" s="2"/>
      <c r="V39" s="2"/>
      <c r="W39" s="2"/>
      <c r="X39" s="2"/>
      <c r="Y39" s="2"/>
      <c r="Z39" s="2"/>
    </row>
    <row r="40" spans="1:26" ht="15.6" x14ac:dyDescent="0.3">
      <c r="A40" s="58" t="s">
        <v>137</v>
      </c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6" x14ac:dyDescent="0.3">
      <c r="A41" s="58" t="s">
        <v>138</v>
      </c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2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2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2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2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Üldprotokoll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 Mutli</cp:lastModifiedBy>
  <dcterms:created xsi:type="dcterms:W3CDTF">2024-02-03T17:28:32Z</dcterms:created>
  <dcterms:modified xsi:type="dcterms:W3CDTF">2024-02-05T11:19:16Z</dcterms:modified>
</cp:coreProperties>
</file>