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Enno\OneDrive\Tiedostot\2024\"/>
    </mc:Choice>
  </mc:AlternateContent>
  <xr:revisionPtr revIDLastSave="0" documentId="8_{844FF68D-1A71-4C7B-ADE6-6E758828FE6A}" xr6:coauthVersionLast="47" xr6:coauthVersionMax="47" xr10:uidLastSave="{00000000-0000-0000-0000-000000000000}"/>
  <bookViews>
    <workbookView xWindow="-108" yWindow="-108" windowWidth="23256" windowHeight="12576" xr2:uid="{F9F5EC06-B946-4034-846F-2ED430F07073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2" i="1" l="1"/>
  <c r="M103" i="1"/>
  <c r="L99" i="1"/>
  <c r="M102" i="1"/>
  <c r="L92" i="1"/>
  <c r="M101" i="1"/>
  <c r="L88" i="1"/>
  <c r="M100" i="1"/>
  <c r="L84" i="1"/>
  <c r="M99" i="1"/>
  <c r="L82" i="1"/>
  <c r="M98" i="1"/>
  <c r="L80" i="1"/>
  <c r="M97" i="1"/>
  <c r="L74" i="1"/>
  <c r="M94" i="1"/>
  <c r="L76" i="1"/>
  <c r="M95" i="1"/>
  <c r="L79" i="1"/>
  <c r="M96" i="1"/>
  <c r="L66" i="1"/>
  <c r="M89" i="1"/>
  <c r="L95" i="1"/>
  <c r="M90" i="1"/>
  <c r="L73" i="1"/>
  <c r="M91" i="1"/>
  <c r="L101" i="1"/>
  <c r="M92" i="1"/>
  <c r="L89" i="1"/>
  <c r="M93" i="1"/>
  <c r="L87" i="1"/>
  <c r="M88" i="1"/>
  <c r="L85" i="1"/>
  <c r="M87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29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6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48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32" i="1"/>
  <c r="M221" i="1"/>
  <c r="M222" i="1"/>
  <c r="M223" i="1"/>
  <c r="M224" i="1"/>
  <c r="M225" i="1"/>
  <c r="M226" i="1"/>
  <c r="M227" i="1"/>
  <c r="M228" i="1"/>
  <c r="M229" i="1"/>
  <c r="M220" i="1"/>
  <c r="M211" i="1"/>
  <c r="M212" i="1"/>
  <c r="M213" i="1"/>
  <c r="M214" i="1"/>
  <c r="M215" i="1"/>
  <c r="M216" i="1"/>
  <c r="M217" i="1"/>
  <c r="M210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159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34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06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43" i="1"/>
  <c r="M36" i="1"/>
  <c r="M37" i="1"/>
  <c r="M38" i="1"/>
  <c r="M39" i="1"/>
  <c r="M40" i="1"/>
  <c r="M35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10" i="1"/>
  <c r="L71" i="1"/>
  <c r="L75" i="1"/>
  <c r="L103" i="1"/>
  <c r="L90" i="1"/>
  <c r="L312" i="1"/>
  <c r="L311" i="1"/>
  <c r="L310" i="1"/>
  <c r="L309" i="1"/>
  <c r="L308" i="1"/>
  <c r="L302" i="1"/>
  <c r="L298" i="1"/>
  <c r="L307" i="1"/>
  <c r="L301" i="1"/>
  <c r="L306" i="1"/>
  <c r="L305" i="1"/>
  <c r="L304" i="1"/>
  <c r="L303" i="1"/>
  <c r="L299" i="1"/>
  <c r="L300" i="1"/>
  <c r="L295" i="1"/>
  <c r="L294" i="1"/>
  <c r="L293" i="1"/>
  <c r="L290" i="1"/>
  <c r="L285" i="1"/>
  <c r="L279" i="1"/>
  <c r="L274" i="1"/>
  <c r="L292" i="1"/>
  <c r="L289" i="1"/>
  <c r="L288" i="1"/>
  <c r="L283" i="1"/>
  <c r="L277" i="1"/>
  <c r="L271" i="1"/>
  <c r="L291" i="1"/>
  <c r="L284" i="1"/>
  <c r="L287" i="1"/>
  <c r="L286" i="1"/>
  <c r="L278" i="1"/>
  <c r="L280" i="1"/>
  <c r="L276" i="1"/>
  <c r="L269" i="1"/>
  <c r="L282" i="1"/>
  <c r="L275" i="1"/>
  <c r="L270" i="1"/>
  <c r="L268" i="1"/>
  <c r="L272" i="1"/>
  <c r="L281" i="1"/>
  <c r="L273" i="1"/>
  <c r="L265" i="1"/>
  <c r="L264" i="1"/>
  <c r="L263" i="1"/>
  <c r="L262" i="1"/>
  <c r="L261" i="1"/>
  <c r="L258" i="1"/>
  <c r="L251" i="1"/>
  <c r="L260" i="1"/>
  <c r="L256" i="1"/>
  <c r="L255" i="1"/>
  <c r="L252" i="1"/>
  <c r="L250" i="1"/>
  <c r="L259" i="1"/>
  <c r="L257" i="1"/>
  <c r="L254" i="1"/>
  <c r="L253" i="1"/>
  <c r="L249" i="1"/>
  <c r="L248" i="1"/>
  <c r="L245" i="1"/>
  <c r="L244" i="1"/>
  <c r="L243" i="1"/>
  <c r="L239" i="1"/>
  <c r="L229" i="1"/>
  <c r="L228" i="1"/>
  <c r="L223" i="1"/>
  <c r="L221" i="1"/>
  <c r="L227" i="1"/>
  <c r="L222" i="1"/>
  <c r="L220" i="1"/>
  <c r="L217" i="1"/>
  <c r="L214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83" i="1"/>
  <c r="L176" i="1"/>
  <c r="L174" i="1"/>
  <c r="L191" i="1"/>
  <c r="L189" i="1"/>
  <c r="L184" i="1"/>
  <c r="L188" i="1"/>
  <c r="L186" i="1"/>
  <c r="L182" i="1"/>
  <c r="L180" i="1"/>
  <c r="L179" i="1"/>
  <c r="L190" i="1"/>
  <c r="L181" i="1"/>
  <c r="L185" i="1"/>
  <c r="L170" i="1"/>
  <c r="L187" i="1"/>
  <c r="L169" i="1"/>
  <c r="L172" i="1"/>
  <c r="L171" i="1"/>
  <c r="L168" i="1"/>
  <c r="L161" i="1"/>
  <c r="L166" i="1"/>
  <c r="L167" i="1"/>
  <c r="L165" i="1"/>
  <c r="L178" i="1"/>
  <c r="L177" i="1"/>
  <c r="L159" i="1"/>
  <c r="L175" i="1"/>
  <c r="L160" i="1"/>
  <c r="L162" i="1"/>
  <c r="L163" i="1"/>
  <c r="L164" i="1"/>
  <c r="L173" i="1"/>
  <c r="L156" i="1"/>
  <c r="L155" i="1"/>
  <c r="L154" i="1"/>
  <c r="L153" i="1"/>
  <c r="L152" i="1"/>
  <c r="L151" i="1"/>
  <c r="L150" i="1"/>
  <c r="L149" i="1"/>
  <c r="L141" i="1"/>
  <c r="L147" i="1"/>
  <c r="L142" i="1"/>
  <c r="L137" i="1"/>
  <c r="L134" i="1"/>
  <c r="L148" i="1"/>
  <c r="L140" i="1"/>
  <c r="L146" i="1"/>
  <c r="L145" i="1"/>
  <c r="L144" i="1"/>
  <c r="L143" i="1"/>
  <c r="L138" i="1"/>
  <c r="L135" i="1"/>
  <c r="L139" i="1"/>
  <c r="L136" i="1"/>
  <c r="L131" i="1"/>
  <c r="L130" i="1"/>
  <c r="L129" i="1"/>
  <c r="L128" i="1"/>
  <c r="L127" i="1"/>
  <c r="L126" i="1"/>
  <c r="L125" i="1"/>
  <c r="L124" i="1"/>
  <c r="L119" i="1"/>
  <c r="L118" i="1"/>
  <c r="L117" i="1"/>
  <c r="L113" i="1"/>
  <c r="L121" i="1"/>
  <c r="L108" i="1"/>
  <c r="L116" i="1"/>
  <c r="L115" i="1"/>
  <c r="L114" i="1"/>
  <c r="L112" i="1"/>
  <c r="L111" i="1"/>
  <c r="L40" i="1"/>
  <c r="L39" i="1"/>
  <c r="L38" i="1"/>
  <c r="L36" i="1"/>
  <c r="L37" i="1"/>
  <c r="L35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4" i="1"/>
  <c r="L13" i="1"/>
  <c r="L15" i="1"/>
  <c r="L17" i="1"/>
  <c r="L16" i="1"/>
  <c r="L10" i="1"/>
  <c r="L12" i="1"/>
  <c r="L11" i="1"/>
  <c r="L224" i="1" l="1"/>
  <c r="L225" i="1"/>
  <c r="L226" i="1"/>
  <c r="L210" i="1"/>
  <c r="L212" i="1"/>
  <c r="L215" i="1"/>
  <c r="L213" i="1"/>
  <c r="L216" i="1"/>
  <c r="L211" i="1"/>
  <c r="L237" i="1"/>
  <c r="L232" i="1"/>
  <c r="L235" i="1"/>
  <c r="L238" i="1"/>
  <c r="L236" i="1"/>
  <c r="L233" i="1"/>
  <c r="L240" i="1"/>
  <c r="L234" i="1"/>
  <c r="L241" i="1"/>
  <c r="L242" i="1"/>
  <c r="L106" i="1"/>
  <c r="L120" i="1"/>
  <c r="L107" i="1"/>
  <c r="L122" i="1"/>
  <c r="L109" i="1"/>
  <c r="L110" i="1"/>
  <c r="L123" i="1"/>
  <c r="L64" i="1"/>
  <c r="L86" i="1"/>
  <c r="L48" i="1"/>
  <c r="L58" i="1"/>
  <c r="L67" i="1"/>
  <c r="L46" i="1"/>
  <c r="L60" i="1"/>
  <c r="L52" i="1"/>
  <c r="L91" i="1"/>
  <c r="L72" i="1"/>
  <c r="L43" i="1"/>
  <c r="L93" i="1"/>
  <c r="L59" i="1"/>
  <c r="L54" i="1"/>
  <c r="L49" i="1"/>
  <c r="L97" i="1"/>
  <c r="L77" i="1"/>
  <c r="L98" i="1"/>
  <c r="L65" i="1"/>
  <c r="L45" i="1"/>
  <c r="L94" i="1"/>
  <c r="L68" i="1"/>
  <c r="L55" i="1"/>
  <c r="L61" i="1"/>
  <c r="L56" i="1"/>
  <c r="L44" i="1"/>
  <c r="L50" i="1"/>
  <c r="L63" i="1"/>
  <c r="L78" i="1"/>
  <c r="L96" i="1"/>
  <c r="L100" i="1"/>
  <c r="L81" i="1"/>
  <c r="L51" i="1"/>
  <c r="L69" i="1"/>
  <c r="L47" i="1"/>
  <c r="L70" i="1"/>
  <c r="L83" i="1"/>
  <c r="L53" i="1"/>
  <c r="L62" i="1"/>
  <c r="L57" i="1"/>
</calcChain>
</file>

<file path=xl/sharedStrings.xml><?xml version="1.0" encoding="utf-8"?>
<sst xmlns="http://schemas.openxmlformats.org/spreadsheetml/2006/main" count="493" uniqueCount="307">
  <si>
    <t>KEVEK  ja Tartu Kalev STAADIONIJOOKSU SARI 2024</t>
  </si>
  <si>
    <t>PUNKTIARVESTUSE KOONDTABEL</t>
  </si>
  <si>
    <t>Arvesse lähevad noortel 5 etapi tulemused, naistel ja meestel 4 etapi ning naisveteranidel ja meesveteranidel 5 etapi tulemused</t>
  </si>
  <si>
    <t>KIIRJOOKSJATE GRUPP</t>
  </si>
  <si>
    <t>08.05</t>
  </si>
  <si>
    <t>15.05</t>
  </si>
  <si>
    <t>12.06</t>
  </si>
  <si>
    <t>26.06</t>
  </si>
  <si>
    <t>03.07</t>
  </si>
  <si>
    <t>17.07</t>
  </si>
  <si>
    <t>07.08</t>
  </si>
  <si>
    <t>28.08</t>
  </si>
  <si>
    <t>I etapp</t>
  </si>
  <si>
    <t>II etapp</t>
  </si>
  <si>
    <t>III etapp</t>
  </si>
  <si>
    <t>IV etapp</t>
  </si>
  <si>
    <t>V etapp</t>
  </si>
  <si>
    <t>VI etapp</t>
  </si>
  <si>
    <t>VII etapp</t>
  </si>
  <si>
    <t>VIII etapp</t>
  </si>
  <si>
    <t>KOKKU</t>
  </si>
  <si>
    <t>KOHT</t>
  </si>
  <si>
    <t>100m</t>
  </si>
  <si>
    <t>400m</t>
  </si>
  <si>
    <t>200m</t>
  </si>
  <si>
    <t>NAISED</t>
  </si>
  <si>
    <t>4 arvesse mineva etapi punktid</t>
  </si>
  <si>
    <t>Koht</t>
  </si>
  <si>
    <t>Marie Pihlap</t>
  </si>
  <si>
    <t>Tartu SS Kalev</t>
  </si>
  <si>
    <t>Kätriin Kivimets</t>
  </si>
  <si>
    <t>Anna-Liisa Kängsepp</t>
  </si>
  <si>
    <t>Annabel Türn</t>
  </si>
  <si>
    <t>Egle Privoi</t>
  </si>
  <si>
    <t>TÜASK</t>
  </si>
  <si>
    <t>Anette Pets</t>
  </si>
  <si>
    <t>Kea Kristiin Laanmets</t>
  </si>
  <si>
    <t>Audentese Spordiklubi</t>
  </si>
  <si>
    <t>Lea Johanna Zybur</t>
  </si>
  <si>
    <t>TÜASK/Germany</t>
  </si>
  <si>
    <t>Aliise Helena Pisartsik</t>
  </si>
  <si>
    <t>NAISED VETERANID</t>
  </si>
  <si>
    <t>5 arvesse mineva etapi punktid</t>
  </si>
  <si>
    <t>Klaarika Eksi</t>
  </si>
  <si>
    <t>Tartu KEVEK</t>
  </si>
  <si>
    <t>Erge Viiklaid</t>
  </si>
  <si>
    <t>Ingrit Ernits</t>
  </si>
  <si>
    <t>Ly Päll</t>
  </si>
  <si>
    <t>KEVEK</t>
  </si>
  <si>
    <t>Natalja Makarova</t>
  </si>
  <si>
    <t>Maive Vill</t>
  </si>
  <si>
    <t>Individuaal</t>
  </si>
  <si>
    <t>TÜDRUKUD</t>
  </si>
  <si>
    <t>Melinda Kübar</t>
  </si>
  <si>
    <t>Tartu Kalev/Elva KJK</t>
  </si>
  <si>
    <t>Mariann Laul</t>
  </si>
  <si>
    <t>Maribel Mäesepp</t>
  </si>
  <si>
    <t>Zlata Kogteva</t>
  </si>
  <si>
    <t>Emili Pintmann</t>
  </si>
  <si>
    <t>Liis Otsatalo</t>
  </si>
  <si>
    <t>Lovisa Luht</t>
  </si>
  <si>
    <t>TÜ ASK</t>
  </si>
  <si>
    <t>Ronja Gurba</t>
  </si>
  <si>
    <t>Tartu Kalev</t>
  </si>
  <si>
    <t>Carola Rebane</t>
  </si>
  <si>
    <t>Bianca Maria Vuks</t>
  </si>
  <si>
    <t>Loora Adele Toim</t>
  </si>
  <si>
    <t>Isabella Ploomipuu</t>
  </si>
  <si>
    <t>Teele Uiboupin</t>
  </si>
  <si>
    <t>Karolin Peebo</t>
  </si>
  <si>
    <t>Liisa Mets</t>
  </si>
  <si>
    <t>Arabel Ilves</t>
  </si>
  <si>
    <t>Krit Mändoja</t>
  </si>
  <si>
    <t>Tartu Spordiselts Kalev</t>
  </si>
  <si>
    <t>Mirtel Vilu</t>
  </si>
  <si>
    <t>Anna Liisa Liivla</t>
  </si>
  <si>
    <t>Carolin Käo</t>
  </si>
  <si>
    <t>Pōlva Spordikool</t>
  </si>
  <si>
    <t>Mirjam Peebo</t>
  </si>
  <si>
    <t>Loreen Ivask</t>
  </si>
  <si>
    <t>Sandra Movits</t>
  </si>
  <si>
    <t>Tartu SS Kalev/Elva KJK</t>
  </si>
  <si>
    <t>Loore Hanni</t>
  </si>
  <si>
    <t>Katriin Kartau</t>
  </si>
  <si>
    <t>Annabel Metsmägi</t>
  </si>
  <si>
    <t>Linda-Mai Rammi</t>
  </si>
  <si>
    <t>Amelia Peedu</t>
  </si>
  <si>
    <t>Ida Helene Toim</t>
  </si>
  <si>
    <t>Maribel Rätsep</t>
  </si>
  <si>
    <t>SK Kiirus</t>
  </si>
  <si>
    <t>Kristin Tiisler</t>
  </si>
  <si>
    <t>Alisa Sulimenko</t>
  </si>
  <si>
    <t>Kaidi Karja</t>
  </si>
  <si>
    <t>Fiona Eskla</t>
  </si>
  <si>
    <t>Edith Eelmäe</t>
  </si>
  <si>
    <t>Linda Leemet</t>
  </si>
  <si>
    <t>Mariia Rubanovych</t>
  </si>
  <si>
    <t>Jõgeva KJK Harta</t>
  </si>
  <si>
    <t>Reena Kurg</t>
  </si>
  <si>
    <t>Kaisa Kalberg</t>
  </si>
  <si>
    <t>Kaisa Varul</t>
  </si>
  <si>
    <t>Marlee Soopalu</t>
  </si>
  <si>
    <t>Hiie Maarja Ööbik</t>
  </si>
  <si>
    <t>Põlva Spordikool</t>
  </si>
  <si>
    <t>Hanna Leemet</t>
  </si>
  <si>
    <t>tartu SS Kalev</t>
  </si>
  <si>
    <t>Heili Kann</t>
  </si>
  <si>
    <t>Mia Lamp</t>
  </si>
  <si>
    <t>Audentes</t>
  </si>
  <si>
    <t>Marietta Verst</t>
  </si>
  <si>
    <t>Fänni Nurm</t>
  </si>
  <si>
    <t>Elenora Soosaar</t>
  </si>
  <si>
    <t>Marii Külvik</t>
  </si>
  <si>
    <t>Kalev</t>
  </si>
  <si>
    <t>Brita Pruks</t>
  </si>
  <si>
    <t>Loviisa Ly Puri</t>
  </si>
  <si>
    <t>Põlva Kool</t>
  </si>
  <si>
    <t>Sohvi Kallus</t>
  </si>
  <si>
    <t>Minna Li Mäesepp</t>
  </si>
  <si>
    <t>Yess/TÜ ASK</t>
  </si>
  <si>
    <t>Melinda Anton</t>
  </si>
  <si>
    <t>Tartu kalev</t>
  </si>
  <si>
    <t>Lauriin Sinilill</t>
  </si>
  <si>
    <t>Mirle-Neora Adusoo</t>
  </si>
  <si>
    <t>Mariann Soosaar</t>
  </si>
  <si>
    <t>Ujumise Spordiklubi</t>
  </si>
  <si>
    <t>Janeli Vana</t>
  </si>
  <si>
    <t>Diari Bendeliani</t>
  </si>
  <si>
    <t>Katriin Soosaar</t>
  </si>
  <si>
    <t>Delisa Erin</t>
  </si>
  <si>
    <t>MEHED</t>
  </si>
  <si>
    <t>Rain Kirsipuu</t>
  </si>
  <si>
    <t>Arlis Hunt</t>
  </si>
  <si>
    <t>Tristan Köhler</t>
  </si>
  <si>
    <t>Christofer-Marten Melk</t>
  </si>
  <si>
    <t>Holger Dahl</t>
  </si>
  <si>
    <t>Uku Renek Kronbergs</t>
  </si>
  <si>
    <t>Kristo Mägi</t>
  </si>
  <si>
    <t>TIPP</t>
  </si>
  <si>
    <t>Edward Henno</t>
  </si>
  <si>
    <t>Jakob Keller</t>
  </si>
  <si>
    <t>Enari Tõnström</t>
  </si>
  <si>
    <t>Paul Oskar Tomberg</t>
  </si>
  <si>
    <t xml:space="preserve">Stefanio-Bruno Laur </t>
  </si>
  <si>
    <t>Individuaalsportlane</t>
  </si>
  <si>
    <t>Kevin Kaskman</t>
  </si>
  <si>
    <t>Kert Järve</t>
  </si>
  <si>
    <t>Remit Õis</t>
  </si>
  <si>
    <t>Elari Tõnström</t>
  </si>
  <si>
    <t>Keiro Tõnuvere</t>
  </si>
  <si>
    <t>Kristian Kõivastik</t>
  </si>
  <si>
    <t>MEHED VETERANID</t>
  </si>
  <si>
    <t>Ülo Randaru</t>
  </si>
  <si>
    <t>Airos Lain</t>
  </si>
  <si>
    <t>Juhan  Tennasilm</t>
  </si>
  <si>
    <t>Mikk Talpsepp</t>
  </si>
  <si>
    <t>Nõmme KJK</t>
  </si>
  <si>
    <t>Aivar Pere</t>
  </si>
  <si>
    <t>Mati Mikk</t>
  </si>
  <si>
    <t>Viljandi</t>
  </si>
  <si>
    <t>Arne Kööbi</t>
  </si>
  <si>
    <t>ESTPIL OÜ</t>
  </si>
  <si>
    <t>Madis Loit</t>
  </si>
  <si>
    <t>Heiko Kraubner</t>
  </si>
  <si>
    <t>SK Leksi 44</t>
  </si>
  <si>
    <t>Urmas Tiirik</t>
  </si>
  <si>
    <t>Peeter Kuznetsov</t>
  </si>
  <si>
    <t>Janek Vana</t>
  </si>
  <si>
    <t>Madis Luik</t>
  </si>
  <si>
    <t>Heiko Mertsina</t>
  </si>
  <si>
    <t>Copper Trainings</t>
  </si>
  <si>
    <t>Ilmar Tagel</t>
  </si>
  <si>
    <t>KEVEK/Kõlleste Spordiklubi</t>
  </si>
  <si>
    <t>POISID</t>
  </si>
  <si>
    <t>Andres Leppsoo</t>
  </si>
  <si>
    <t>Henrik Vahlberg</t>
  </si>
  <si>
    <t>Sander Mets</t>
  </si>
  <si>
    <t>Andreas Mutli</t>
  </si>
  <si>
    <t>Tristan Tamm</t>
  </si>
  <si>
    <t>Audentese spordiklubi</t>
  </si>
  <si>
    <t>Oliver Mäesalu</t>
  </si>
  <si>
    <t>Erik Vahlberg</t>
  </si>
  <si>
    <t>Oskar Laur</t>
  </si>
  <si>
    <t>Jordan Lucas Vokk</t>
  </si>
  <si>
    <t>UP Sport</t>
  </si>
  <si>
    <t>Kert Kööbi</t>
  </si>
  <si>
    <t>Patrick Suits</t>
  </si>
  <si>
    <t>Rosimar Kuik</t>
  </si>
  <si>
    <t>Ardo Paas</t>
  </si>
  <si>
    <t>Mattias Vilu</t>
  </si>
  <si>
    <t>Ervin Markus Raudsepp</t>
  </si>
  <si>
    <t>Audentese SK</t>
  </si>
  <si>
    <t>Mihkel Padar</t>
  </si>
  <si>
    <t>Jakob Truus</t>
  </si>
  <si>
    <t>Riho Hämelane</t>
  </si>
  <si>
    <t>Jako-Jesper Kukk</t>
  </si>
  <si>
    <t>Trevor Toomiste</t>
  </si>
  <si>
    <t>Sander Teras</t>
  </si>
  <si>
    <t>SK Raesport</t>
  </si>
  <si>
    <t>Alexander Türn</t>
  </si>
  <si>
    <t>Kert Koemets</t>
  </si>
  <si>
    <t>Marten Kivend</t>
  </si>
  <si>
    <t>Ramon Lall</t>
  </si>
  <si>
    <t>Bohdan Stepanov</t>
  </si>
  <si>
    <t>Hugo Enn</t>
  </si>
  <si>
    <t>Tartu Erakool/FC Helios</t>
  </si>
  <si>
    <t>Robert Raak</t>
  </si>
  <si>
    <t>Maru Mäesepp</t>
  </si>
  <si>
    <t>Yess/TÜASK</t>
  </si>
  <si>
    <t>Oliver Gabriel Viks</t>
  </si>
  <si>
    <t xml:space="preserve">Tartu Kalev </t>
  </si>
  <si>
    <t>Kaur Jakob Kõnd</t>
  </si>
  <si>
    <t>Muhamed Abdullah</t>
  </si>
  <si>
    <t>KESK-JA PIKAMAAJOOKSJATE GRUPP</t>
  </si>
  <si>
    <t>800m</t>
  </si>
  <si>
    <t>3000m</t>
  </si>
  <si>
    <t>5000m</t>
  </si>
  <si>
    <t>1500m</t>
  </si>
  <si>
    <t>2000m</t>
  </si>
  <si>
    <t>1000m</t>
  </si>
  <si>
    <t>Tuuli Tomingas</t>
  </si>
  <si>
    <t>SK TT</t>
  </si>
  <si>
    <t>Ketlin Kopp</t>
  </si>
  <si>
    <t>SK Maret-Sport</t>
  </si>
  <si>
    <t>Birgit Veldi</t>
  </si>
  <si>
    <t>Rapla Jooksuklubi</t>
  </si>
  <si>
    <t>Hanna-Liina Palu</t>
  </si>
  <si>
    <t>Sparta SK</t>
  </si>
  <si>
    <t>Carmen Rääk</t>
  </si>
  <si>
    <t>Spordiklubi Maret Sport</t>
  </si>
  <si>
    <t>Aliise Helena Pisartšik</t>
  </si>
  <si>
    <t>Esmeralda Lille</t>
  </si>
  <si>
    <t>SK ProRunner Tartu</t>
  </si>
  <si>
    <t>Ingrid Ernits</t>
  </si>
  <si>
    <t>Silva Suvi</t>
  </si>
  <si>
    <t>Luise Puu</t>
  </si>
  <si>
    <t>Marika Koplimägi</t>
  </si>
  <si>
    <t>Siiri Pilt</t>
  </si>
  <si>
    <t>KEVEK/TÜ ASK#Mariseinglid</t>
  </si>
  <si>
    <t>Evelin Pellenen</t>
  </si>
  <si>
    <t>Säde-Ly Lille</t>
  </si>
  <si>
    <t>Elva Kergejõustikukool</t>
  </si>
  <si>
    <t>Anete Marta Marii Viks</t>
  </si>
  <si>
    <t>Luisa La Verghetta</t>
  </si>
  <si>
    <t>Kaitlyn Kerr</t>
  </si>
  <si>
    <t>Elis Leppik</t>
  </si>
  <si>
    <t>Kärt Hanni</t>
  </si>
  <si>
    <t>Audentes SK</t>
  </si>
  <si>
    <t>Liisi Siidroo</t>
  </si>
  <si>
    <t>Romet Kivi</t>
  </si>
  <si>
    <t>Spordiklubi Viraaž</t>
  </si>
  <si>
    <t>Taavi Kilki</t>
  </si>
  <si>
    <t>KJK Vike</t>
  </si>
  <si>
    <t>Oliver Annus</t>
  </si>
  <si>
    <t>Sparta</t>
  </si>
  <si>
    <t>Johannes Laur</t>
  </si>
  <si>
    <t>Tartu SS kalev</t>
  </si>
  <si>
    <t>Jesse Lauter</t>
  </si>
  <si>
    <t>Martin Kivimaa</t>
  </si>
  <si>
    <t>Andres Rõõm</t>
  </si>
  <si>
    <t>OK Ilves</t>
  </si>
  <si>
    <t>Kert Kask</t>
  </si>
  <si>
    <t>Deniss Urjadnikov</t>
  </si>
  <si>
    <t>Georg Ott</t>
  </si>
  <si>
    <t>SPKL Biathlon</t>
  </si>
  <si>
    <t>Ülo Niinemets</t>
  </si>
  <si>
    <t>Einar Pihlap</t>
  </si>
  <si>
    <t>Luik Triplets Team</t>
  </si>
  <si>
    <t>Tõnis Org</t>
  </si>
  <si>
    <t>Priit Tuubel</t>
  </si>
  <si>
    <t>Martin Simpson</t>
  </si>
  <si>
    <t>OK Põlva Kobras</t>
  </si>
  <si>
    <t>Indrek Tobreluts</t>
  </si>
  <si>
    <t>Margus Kirt</t>
  </si>
  <si>
    <t>Tartu Kevek</t>
  </si>
  <si>
    <t>Lauri Enn</t>
  </si>
  <si>
    <t>Tartu KEVEK/#Maratonisõbrad</t>
  </si>
  <si>
    <t>Jaagup Truusalu</t>
  </si>
  <si>
    <t>OK Võru</t>
  </si>
  <si>
    <t>Martin Adusoo</t>
  </si>
  <si>
    <t>SK Prorunner</t>
  </si>
  <si>
    <t>Margus Laanemäe</t>
  </si>
  <si>
    <t>Põlva Tenniseklubi</t>
  </si>
  <si>
    <t>Silver Koit</t>
  </si>
  <si>
    <t>Treeningpartner</t>
  </si>
  <si>
    <t>Heigo Hanni</t>
  </si>
  <si>
    <t>Vellavere</t>
  </si>
  <si>
    <t>Marek Luts</t>
  </si>
  <si>
    <t>Täppsportlased</t>
  </si>
  <si>
    <t>Heiki Pruul</t>
  </si>
  <si>
    <t>MTÜ Täppsportlased</t>
  </si>
  <si>
    <t>Mart Kelk</t>
  </si>
  <si>
    <t>Team STIHL</t>
  </si>
  <si>
    <t>Mikk Laur</t>
  </si>
  <si>
    <t>Kuldne Tervis jooksugrupp</t>
  </si>
  <si>
    <t>Erkki Ehasalu</t>
  </si>
  <si>
    <t>Indrek Heinla</t>
  </si>
  <si>
    <t>Oleg Košik</t>
  </si>
  <si>
    <t>SRD SK</t>
  </si>
  <si>
    <t>Siim Avi</t>
  </si>
  <si>
    <t>MTÜ Piirissaare Kultuuriselts</t>
  </si>
  <si>
    <t>Mikk Mihkel Ruus</t>
  </si>
  <si>
    <t>Andre Georg Gustav Viks</t>
  </si>
  <si>
    <t>Kaspar Pruul</t>
  </si>
  <si>
    <t>MTÜ Rae Kergejõustik</t>
  </si>
  <si>
    <t>August Truusalu</t>
  </si>
  <si>
    <t>JK Tammeka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</si>
</sst>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Aptos Narrow"/>
      <family val="2"/>
      <charset val="186"/>
      <scheme val="minor"/>
    </font>
    <font>
      <b/>
      <sz val="16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Arial"/>
      <family val="2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theme="1"/>
      <name val="Arial"/>
      <family val="2"/>
      <charset val="186"/>
    </font>
    <font>
      <sz val="12"/>
      <color theme="1"/>
      <name val="Arial"/>
      <family val="2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</font>
    <font>
      <sz val="12"/>
      <color rgb="FFFF0000"/>
      <name val="Times New Roman"/>
      <family val="1"/>
    </font>
    <font>
      <sz val="11"/>
      <color theme="1"/>
      <name val="Calibri"/>
      <family val="2"/>
    </font>
    <font>
      <sz val="11"/>
      <color rgb="FF000000"/>
      <name val="Times New Roman"/>
      <family val="1"/>
    </font>
    <font>
      <sz val="12"/>
      <color rgb="FF000000"/>
      <name val="Arial"/>
      <family val="2"/>
    </font>
    <font>
      <sz val="11"/>
      <color theme="1"/>
      <name val="Arial"/>
      <family val="2"/>
    </font>
    <font>
      <sz val="12"/>
      <color rgb="FF000000"/>
      <name val="&quot;Helvetica Neue&quot;"/>
    </font>
    <font>
      <sz val="12"/>
      <color rgb="FF000000"/>
      <name val="Helvetica"/>
      <family val="2"/>
    </font>
    <font>
      <sz val="11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A8D08D"/>
        <bgColor rgb="FFA8D08D"/>
      </patternFill>
    </fill>
    <fill>
      <patternFill patternType="solid">
        <fgColor rgb="FFE2EFD9"/>
        <bgColor rgb="FFE2EFD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0000"/>
      </patternFill>
    </fill>
    <fill>
      <patternFill patternType="solid">
        <fgColor rgb="FF93C47D"/>
        <bgColor rgb="FF93C47D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" fontId="3" fillId="0" borderId="0" xfId="0" applyNumberFormat="1" applyFont="1" applyAlignment="1">
      <alignment horizontal="center"/>
    </xf>
    <xf numFmtId="0" fontId="3" fillId="0" borderId="0" xfId="0" applyFont="1"/>
    <xf numFmtId="49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3" borderId="4" xfId="0" applyFont="1" applyFill="1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7" fillId="0" borderId="3" xfId="0" applyFont="1" applyBorder="1"/>
    <xf numFmtId="0" fontId="7" fillId="0" borderId="6" xfId="0" applyFont="1" applyBorder="1"/>
    <xf numFmtId="0" fontId="8" fillId="0" borderId="6" xfId="0" applyFont="1" applyBorder="1"/>
    <xf numFmtId="0" fontId="9" fillId="0" borderId="1" xfId="0" applyFont="1" applyBorder="1"/>
    <xf numFmtId="0" fontId="7" fillId="0" borderId="1" xfId="0" applyFont="1" applyBorder="1" applyAlignment="1">
      <alignment horizontal="center"/>
    </xf>
    <xf numFmtId="49" fontId="7" fillId="4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0" fillId="0" borderId="0" xfId="0" applyFont="1"/>
    <xf numFmtId="0" fontId="7" fillId="0" borderId="1" xfId="0" applyFont="1" applyBorder="1"/>
    <xf numFmtId="49" fontId="7" fillId="2" borderId="1" xfId="0" applyNumberFormat="1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9" fontId="12" fillId="5" borderId="1" xfId="0" applyNumberFormat="1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3" fillId="0" borderId="2" xfId="0" applyFont="1" applyBorder="1"/>
    <xf numFmtId="0" fontId="13" fillId="0" borderId="1" xfId="0" applyFont="1" applyBorder="1"/>
    <xf numFmtId="0" fontId="11" fillId="0" borderId="1" xfId="0" applyFont="1" applyBorder="1"/>
    <xf numFmtId="49" fontId="7" fillId="0" borderId="1" xfId="0" applyNumberFormat="1" applyFont="1" applyBorder="1" applyAlignment="1">
      <alignment horizontal="center"/>
    </xf>
    <xf numFmtId="0" fontId="5" fillId="3" borderId="7" xfId="0" applyFont="1" applyFill="1" applyBorder="1"/>
    <xf numFmtId="0" fontId="5" fillId="0" borderId="7" xfId="0" applyFont="1" applyBorder="1"/>
    <xf numFmtId="0" fontId="5" fillId="0" borderId="2" xfId="0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7" fillId="0" borderId="2" xfId="0" applyFont="1" applyBorder="1"/>
    <xf numFmtId="0" fontId="14" fillId="0" borderId="3" xfId="0" applyFont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15" fillId="0" borderId="1" xfId="0" applyFont="1" applyBorder="1"/>
    <xf numFmtId="0" fontId="7" fillId="5" borderId="1" xfId="0" applyFont="1" applyFill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8" fillId="0" borderId="1" xfId="0" applyFont="1" applyBorder="1"/>
    <xf numFmtId="0" fontId="5" fillId="0" borderId="7" xfId="0" applyFont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wrapText="1"/>
    </xf>
    <xf numFmtId="0" fontId="6" fillId="0" borderId="9" xfId="0" applyFont="1" applyBorder="1" applyAlignment="1">
      <alignment horizontal="center"/>
    </xf>
    <xf numFmtId="0" fontId="17" fillId="0" borderId="1" xfId="0" applyFont="1" applyBorder="1"/>
    <xf numFmtId="0" fontId="11" fillId="0" borderId="3" xfId="0" applyFont="1" applyBorder="1"/>
    <xf numFmtId="0" fontId="18" fillId="0" borderId="2" xfId="0" applyFont="1" applyBorder="1"/>
    <xf numFmtId="0" fontId="14" fillId="0" borderId="8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1" xfId="0" applyFont="1" applyBorder="1"/>
    <xf numFmtId="49" fontId="7" fillId="0" borderId="1" xfId="0" applyNumberFormat="1" applyFont="1" applyBorder="1"/>
    <xf numFmtId="0" fontId="18" fillId="0" borderId="3" xfId="0" applyFont="1" applyBorder="1"/>
    <xf numFmtId="0" fontId="5" fillId="3" borderId="2" xfId="0" applyFont="1" applyFill="1" applyBorder="1"/>
    <xf numFmtId="0" fontId="7" fillId="0" borderId="4" xfId="0" applyFont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49" fontId="7" fillId="0" borderId="2" xfId="0" applyNumberFormat="1" applyFont="1" applyBorder="1"/>
    <xf numFmtId="0" fontId="7" fillId="0" borderId="2" xfId="0" applyFont="1" applyBorder="1" applyAlignment="1">
      <alignment horizontal="center"/>
    </xf>
    <xf numFmtId="0" fontId="18" fillId="0" borderId="8" xfId="0" applyFont="1" applyBorder="1"/>
    <xf numFmtId="0" fontId="5" fillId="3" borderId="1" xfId="0" applyFont="1" applyFill="1" applyBorder="1"/>
    <xf numFmtId="0" fontId="5" fillId="7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17" fillId="0" borderId="0" xfId="0" applyFont="1"/>
    <xf numFmtId="0" fontId="7" fillId="0" borderId="10" xfId="0" applyFont="1" applyBorder="1" applyAlignment="1">
      <alignment horizontal="center"/>
    </xf>
    <xf numFmtId="0" fontId="11" fillId="0" borderId="2" xfId="0" applyFont="1" applyBorder="1"/>
    <xf numFmtId="0" fontId="11" fillId="0" borderId="8" xfId="0" applyFont="1" applyBorder="1" applyAlignment="1">
      <alignment wrapText="1"/>
    </xf>
    <xf numFmtId="0" fontId="7" fillId="0" borderId="8" xfId="0" applyFont="1" applyBorder="1"/>
    <xf numFmtId="0" fontId="5" fillId="0" borderId="5" xfId="0" applyFont="1" applyBorder="1"/>
    <xf numFmtId="0" fontId="19" fillId="0" borderId="1" xfId="0" applyFont="1" applyBorder="1"/>
    <xf numFmtId="0" fontId="20" fillId="0" borderId="1" xfId="0" applyFont="1" applyBorder="1"/>
    <xf numFmtId="0" fontId="21" fillId="0" borderId="2" xfId="0" applyFont="1" applyBorder="1"/>
    <xf numFmtId="0" fontId="19" fillId="8" borderId="2" xfId="0" applyFont="1" applyFill="1" applyBorder="1"/>
    <xf numFmtId="49" fontId="7" fillId="5" borderId="1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49" fontId="9" fillId="0" borderId="2" xfId="0" applyNumberFormat="1" applyFont="1" applyBorder="1"/>
    <xf numFmtId="0" fontId="9" fillId="0" borderId="2" xfId="0" applyFont="1" applyBorder="1"/>
    <xf numFmtId="1" fontId="10" fillId="0" borderId="0" xfId="0" applyNumberFormat="1" applyFont="1"/>
    <xf numFmtId="0" fontId="7" fillId="0" borderId="0" xfId="0" applyFont="1"/>
    <xf numFmtId="0" fontId="10" fillId="0" borderId="3" xfId="0" applyFont="1" applyBorder="1"/>
    <xf numFmtId="49" fontId="9" fillId="0" borderId="1" xfId="0" applyNumberFormat="1" applyFont="1" applyBorder="1"/>
    <xf numFmtId="0" fontId="10" fillId="0" borderId="0" xfId="0" applyFont="1" applyAlignment="1">
      <alignment horizontal="center"/>
    </xf>
    <xf numFmtId="0" fontId="12" fillId="0" borderId="6" xfId="0" applyFont="1" applyBorder="1" applyAlignment="1">
      <alignment horizontal="left"/>
    </xf>
    <xf numFmtId="0" fontId="12" fillId="0" borderId="6" xfId="0" applyFont="1" applyBorder="1"/>
    <xf numFmtId="0" fontId="18" fillId="0" borderId="4" xfId="0" applyFont="1" applyBorder="1"/>
    <xf numFmtId="0" fontId="12" fillId="0" borderId="11" xfId="0" applyFont="1" applyBorder="1"/>
    <xf numFmtId="0" fontId="7" fillId="0" borderId="5" xfId="0" applyFont="1" applyBorder="1" applyAlignment="1">
      <alignment horizontal="center"/>
    </xf>
    <xf numFmtId="0" fontId="0" fillId="0" borderId="6" xfId="0" applyBorder="1"/>
    <xf numFmtId="0" fontId="7" fillId="5" borderId="6" xfId="0" applyFont="1" applyFill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11" fillId="0" borderId="6" xfId="0" applyFont="1" applyBorder="1" applyAlignment="1">
      <alignment vertical="center"/>
    </xf>
    <xf numFmtId="0" fontId="12" fillId="0" borderId="0" xfId="0" applyFont="1"/>
    <xf numFmtId="0" fontId="12" fillId="0" borderId="1" xfId="0" applyFont="1" applyBorder="1"/>
    <xf numFmtId="0" fontId="7" fillId="0" borderId="6" xfId="0" applyFont="1" applyBorder="1" applyAlignment="1">
      <alignment horizontal="center"/>
    </xf>
    <xf numFmtId="0" fontId="0" fillId="0" borderId="1" xfId="0" applyBorder="1"/>
    <xf numFmtId="0" fontId="7" fillId="0" borderId="11" xfId="0" applyFont="1" applyBorder="1" applyAlignment="1">
      <alignment horizontal="center"/>
    </xf>
    <xf numFmtId="0" fontId="9" fillId="0" borderId="6" xfId="0" applyFont="1" applyBorder="1"/>
    <xf numFmtId="0" fontId="15" fillId="0" borderId="6" xfId="0" applyFont="1" applyBorder="1"/>
    <xf numFmtId="0" fontId="9" fillId="0" borderId="11" xfId="0" applyFont="1" applyBorder="1"/>
    <xf numFmtId="0" fontId="12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6" xfId="0" applyFont="1" applyBorder="1" applyAlignment="1">
      <alignment horizontal="center" vertical="center"/>
    </xf>
    <xf numFmtId="0" fontId="7" fillId="0" borderId="7" xfId="0" applyFont="1" applyBorder="1"/>
    <xf numFmtId="0" fontId="9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/>
    <xf numFmtId="0" fontId="7" fillId="6" borderId="4" xfId="0" applyFont="1" applyFill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3" fillId="0" borderId="6" xfId="0" applyFont="1" applyBorder="1"/>
    <xf numFmtId="0" fontId="11" fillId="0" borderId="6" xfId="0" applyFont="1" applyBorder="1"/>
    <xf numFmtId="0" fontId="12" fillId="0" borderId="10" xfId="0" applyFont="1" applyBorder="1"/>
    <xf numFmtId="0" fontId="17" fillId="0" borderId="6" xfId="0" applyFont="1" applyBorder="1"/>
    <xf numFmtId="0" fontId="12" fillId="0" borderId="2" xfId="0" applyFont="1" applyBorder="1"/>
    <xf numFmtId="0" fontId="11" fillId="0" borderId="6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0F651-BF2D-4EA7-933F-12434D55EEBB}">
  <dimension ref="A1:Y1006"/>
  <sheetViews>
    <sheetView tabSelected="1" zoomScale="115" zoomScaleNormal="115" workbookViewId="0">
      <selection activeCell="H16" sqref="H16"/>
    </sheetView>
  </sheetViews>
  <sheetFormatPr defaultColWidth="14.44140625" defaultRowHeight="14.4"/>
  <cols>
    <col min="1" max="1" width="4.44140625" customWidth="1"/>
    <col min="2" max="2" width="27.44140625" customWidth="1"/>
    <col min="3" max="3" width="31" customWidth="1"/>
    <col min="4" max="4" width="6.33203125" customWidth="1"/>
    <col min="5" max="11" width="7.44140625" customWidth="1"/>
    <col min="12" max="12" width="8.5546875" customWidth="1"/>
    <col min="13" max="13" width="14.6640625" customWidth="1"/>
    <col min="14" max="14" width="8" customWidth="1"/>
    <col min="15" max="25" width="8.6640625" customWidth="1"/>
  </cols>
  <sheetData>
    <row r="1" spans="1:25" ht="24.75" customHeight="1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4.75" customHeight="1">
      <c r="A2" s="1" t="s">
        <v>1</v>
      </c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3.5" customHeight="1">
      <c r="A3" s="3" t="s">
        <v>2</v>
      </c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3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2.75" customHeight="1">
      <c r="B5" s="1"/>
      <c r="C5" s="1"/>
      <c r="D5" s="2"/>
      <c r="E5" s="5"/>
      <c r="F5" s="5"/>
      <c r="G5" s="5"/>
      <c r="H5" s="5"/>
      <c r="I5" s="5"/>
      <c r="J5" s="5"/>
      <c r="K5" s="5"/>
      <c r="L5" s="2"/>
      <c r="M5" s="2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6.5" customHeight="1">
      <c r="A6" s="1" t="s">
        <v>3</v>
      </c>
      <c r="B6" s="6"/>
      <c r="C6" s="6"/>
      <c r="D6" s="7" t="s">
        <v>4</v>
      </c>
      <c r="E6" s="7" t="s">
        <v>5</v>
      </c>
      <c r="F6" s="7" t="s">
        <v>6</v>
      </c>
      <c r="G6" s="7" t="s">
        <v>7</v>
      </c>
      <c r="H6" s="7" t="s">
        <v>8</v>
      </c>
      <c r="I6" s="7" t="s">
        <v>9</v>
      </c>
      <c r="J6" s="7" t="s">
        <v>10</v>
      </c>
      <c r="K6" s="7" t="s">
        <v>11</v>
      </c>
      <c r="L6" s="8"/>
      <c r="M6" s="8"/>
      <c r="N6" s="8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30.75" customHeight="1">
      <c r="A7" s="9"/>
      <c r="B7" s="9"/>
      <c r="C7" s="9"/>
      <c r="D7" s="10" t="s">
        <v>12</v>
      </c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1" t="s">
        <v>20</v>
      </c>
      <c r="M7" s="11"/>
      <c r="N7" s="12" t="s">
        <v>21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ht="13.5" customHeight="1">
      <c r="A8" s="9"/>
      <c r="B8" s="9"/>
      <c r="C8" s="9"/>
      <c r="D8" s="13" t="s">
        <v>22</v>
      </c>
      <c r="E8" s="13" t="s">
        <v>23</v>
      </c>
      <c r="F8" s="13" t="s">
        <v>24</v>
      </c>
      <c r="G8" s="13" t="s">
        <v>22</v>
      </c>
      <c r="H8" s="13" t="s">
        <v>24</v>
      </c>
      <c r="I8" s="13" t="s">
        <v>23</v>
      </c>
      <c r="J8" s="13" t="s">
        <v>22</v>
      </c>
      <c r="K8" s="13" t="s">
        <v>22</v>
      </c>
      <c r="L8" s="11"/>
      <c r="M8" s="11"/>
      <c r="N8" s="12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48" customHeight="1">
      <c r="A9" s="14" t="s">
        <v>25</v>
      </c>
      <c r="B9" s="14"/>
      <c r="C9" s="15"/>
      <c r="D9" s="16"/>
      <c r="E9" s="16"/>
      <c r="F9" s="16"/>
      <c r="G9" s="16"/>
      <c r="H9" s="16"/>
      <c r="I9" s="16"/>
      <c r="J9" s="16"/>
      <c r="K9" s="16"/>
      <c r="L9" s="17"/>
      <c r="M9" s="18" t="s">
        <v>26</v>
      </c>
      <c r="N9" s="19" t="s">
        <v>27</v>
      </c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5" customHeight="1">
      <c r="A10" s="20">
        <v>1</v>
      </c>
      <c r="B10" s="105" t="s">
        <v>28</v>
      </c>
      <c r="C10" s="105" t="s">
        <v>29</v>
      </c>
      <c r="D10" s="121">
        <v>869</v>
      </c>
      <c r="E10" s="121">
        <v>759</v>
      </c>
      <c r="F10" s="24">
        <v>783</v>
      </c>
      <c r="G10" s="24"/>
      <c r="H10" s="24"/>
      <c r="I10" s="24"/>
      <c r="J10" s="32"/>
      <c r="K10" s="122"/>
      <c r="L10" s="30">
        <f t="shared" ref="L10:L18" si="0">SUM(D10:K10)</f>
        <v>2411</v>
      </c>
      <c r="M10" s="26" t="e">
        <f>LARGE(D10:K10,1)+LARGE(D10:K10,2)+LARGE(D10:K10,3)+LARGE(D10:K10,4)</f>
        <v>#NUM!</v>
      </c>
      <c r="N10" s="27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</row>
    <row r="11" spans="1:25" ht="15" customHeight="1">
      <c r="A11" s="20">
        <v>2</v>
      </c>
      <c r="B11" s="105" t="s">
        <v>30</v>
      </c>
      <c r="C11" s="105" t="s">
        <v>29</v>
      </c>
      <c r="D11" s="121">
        <v>941</v>
      </c>
      <c r="E11" s="121"/>
      <c r="F11" s="24">
        <v>941</v>
      </c>
      <c r="G11" s="24"/>
      <c r="H11" s="24"/>
      <c r="I11" s="24"/>
      <c r="J11" s="24"/>
      <c r="K11" s="24"/>
      <c r="L11" s="25">
        <f t="shared" si="0"/>
        <v>1882</v>
      </c>
      <c r="M11" s="26" t="e">
        <f t="shared" ref="M11:M32" si="1">LARGE(D11:K11,1)+LARGE(D11:K11,2)+LARGE(D11:K11,3)+LARGE(D11:K11,4)</f>
        <v>#NUM!</v>
      </c>
      <c r="N11" s="31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</row>
    <row r="12" spans="1:25" ht="15" customHeight="1">
      <c r="A12" s="20">
        <v>3</v>
      </c>
      <c r="B12" s="105" t="s">
        <v>31</v>
      </c>
      <c r="C12" s="105" t="s">
        <v>29</v>
      </c>
      <c r="D12" s="121">
        <v>923</v>
      </c>
      <c r="E12" s="121"/>
      <c r="F12" s="24">
        <v>894</v>
      </c>
      <c r="G12" s="24"/>
      <c r="H12" s="24"/>
      <c r="I12" s="24"/>
      <c r="J12" s="24"/>
      <c r="K12" s="122"/>
      <c r="L12" s="30">
        <f t="shared" si="0"/>
        <v>1817</v>
      </c>
      <c r="M12" s="26" t="e">
        <f t="shared" si="1"/>
        <v>#NUM!</v>
      </c>
      <c r="N12" s="31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</row>
    <row r="13" spans="1:25" ht="15" customHeight="1">
      <c r="A13" s="20">
        <v>4</v>
      </c>
      <c r="B13" s="105" t="s">
        <v>32</v>
      </c>
      <c r="C13" s="105" t="s">
        <v>29</v>
      </c>
      <c r="D13" s="121"/>
      <c r="E13" s="121">
        <v>895</v>
      </c>
      <c r="F13" s="24">
        <v>849</v>
      </c>
      <c r="G13" s="24"/>
      <c r="H13" s="24"/>
      <c r="I13" s="24"/>
      <c r="J13" s="24"/>
      <c r="K13" s="24"/>
      <c r="L13" s="33">
        <f t="shared" si="0"/>
        <v>1744</v>
      </c>
      <c r="M13" s="26" t="e">
        <f t="shared" si="1"/>
        <v>#NUM!</v>
      </c>
      <c r="N13" s="34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</row>
    <row r="14" spans="1:25" ht="15" customHeight="1">
      <c r="A14" s="20">
        <v>5</v>
      </c>
      <c r="B14" s="105" t="s">
        <v>33</v>
      </c>
      <c r="C14" s="105" t="s">
        <v>34</v>
      </c>
      <c r="D14" s="121"/>
      <c r="E14" s="121">
        <v>810</v>
      </c>
      <c r="F14" s="24">
        <v>780</v>
      </c>
      <c r="G14" s="24"/>
      <c r="H14" s="24"/>
      <c r="I14" s="24"/>
      <c r="J14" s="24"/>
      <c r="K14" s="24"/>
      <c r="L14" s="33">
        <f t="shared" si="0"/>
        <v>1590</v>
      </c>
      <c r="M14" s="26" t="e">
        <f t="shared" si="1"/>
        <v>#NUM!</v>
      </c>
      <c r="N14" s="34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</row>
    <row r="15" spans="1:25" ht="15" customHeight="1">
      <c r="A15" s="20">
        <v>6</v>
      </c>
      <c r="B15" s="105" t="s">
        <v>35</v>
      </c>
      <c r="C15" s="105" t="s">
        <v>29</v>
      </c>
      <c r="D15" s="121"/>
      <c r="E15" s="121">
        <v>921</v>
      </c>
      <c r="F15" s="24"/>
      <c r="G15" s="24"/>
      <c r="H15" s="24"/>
      <c r="I15" s="24"/>
      <c r="J15" s="24"/>
      <c r="K15" s="24"/>
      <c r="L15" s="33">
        <f t="shared" si="0"/>
        <v>921</v>
      </c>
      <c r="M15" s="26" t="e">
        <f t="shared" si="1"/>
        <v>#NUM!</v>
      </c>
      <c r="N15" s="34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</row>
    <row r="16" spans="1:25" ht="15" customHeight="1">
      <c r="A16" s="20">
        <v>7</v>
      </c>
      <c r="B16" s="105" t="s">
        <v>36</v>
      </c>
      <c r="C16" s="105" t="s">
        <v>37</v>
      </c>
      <c r="D16" s="121">
        <v>821</v>
      </c>
      <c r="E16" s="121"/>
      <c r="F16" s="24"/>
      <c r="G16" s="24"/>
      <c r="H16" s="24"/>
      <c r="I16" s="24"/>
      <c r="J16" s="24"/>
      <c r="K16" s="24"/>
      <c r="L16" s="33">
        <f t="shared" si="0"/>
        <v>821</v>
      </c>
      <c r="M16" s="26" t="e">
        <f t="shared" si="1"/>
        <v>#NUM!</v>
      </c>
      <c r="N16" s="34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</row>
    <row r="17" spans="1:25" ht="15" customHeight="1">
      <c r="A17" s="20">
        <v>8</v>
      </c>
      <c r="B17" s="105" t="s">
        <v>38</v>
      </c>
      <c r="C17" s="105" t="s">
        <v>39</v>
      </c>
      <c r="D17" s="121">
        <v>665</v>
      </c>
      <c r="E17" s="121"/>
      <c r="F17" s="24"/>
      <c r="G17" s="24"/>
      <c r="H17" s="24"/>
      <c r="I17" s="24"/>
      <c r="J17" s="24"/>
      <c r="K17" s="24"/>
      <c r="L17" s="33">
        <f t="shared" si="0"/>
        <v>665</v>
      </c>
      <c r="M17" s="26" t="e">
        <f t="shared" si="1"/>
        <v>#NUM!</v>
      </c>
      <c r="N17" s="34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</row>
    <row r="18" spans="1:25" ht="15" customHeight="1">
      <c r="A18" s="20">
        <v>9</v>
      </c>
      <c r="B18" s="105" t="s">
        <v>40</v>
      </c>
      <c r="C18" s="105" t="s">
        <v>29</v>
      </c>
      <c r="D18" s="121"/>
      <c r="E18" s="121">
        <v>592</v>
      </c>
      <c r="F18" s="24"/>
      <c r="G18" s="24"/>
      <c r="H18" s="24"/>
      <c r="I18" s="24"/>
      <c r="J18" s="24"/>
      <c r="K18" s="24"/>
      <c r="L18" s="33">
        <f t="shared" si="0"/>
        <v>592</v>
      </c>
      <c r="M18" s="26" t="e">
        <f t="shared" si="1"/>
        <v>#NUM!</v>
      </c>
      <c r="N18" s="34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</row>
    <row r="19" spans="1:25" ht="15" customHeight="1">
      <c r="A19" s="29">
        <v>10</v>
      </c>
      <c r="B19" s="47"/>
      <c r="C19" s="29"/>
      <c r="D19" s="122"/>
      <c r="E19" s="122"/>
      <c r="F19" s="24"/>
      <c r="G19" s="24"/>
      <c r="H19" s="24"/>
      <c r="I19" s="24"/>
      <c r="J19" s="24"/>
      <c r="K19" s="24"/>
      <c r="L19" s="33">
        <f t="shared" ref="L19:L32" si="2">SUM(D19:K19)</f>
        <v>0</v>
      </c>
      <c r="M19" s="26" t="e">
        <f t="shared" si="1"/>
        <v>#NUM!</v>
      </c>
      <c r="N19" s="34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</row>
    <row r="20" spans="1:25" ht="15" customHeight="1">
      <c r="A20" s="29">
        <v>11</v>
      </c>
      <c r="B20" s="29"/>
      <c r="C20" s="29"/>
      <c r="D20" s="122"/>
      <c r="E20" s="122"/>
      <c r="F20" s="24"/>
      <c r="G20" s="24"/>
      <c r="H20" s="24"/>
      <c r="I20" s="24"/>
      <c r="J20" s="24"/>
      <c r="K20" s="24"/>
      <c r="L20" s="33">
        <f t="shared" si="2"/>
        <v>0</v>
      </c>
      <c r="M20" s="26" t="e">
        <f t="shared" si="1"/>
        <v>#NUM!</v>
      </c>
      <c r="N20" s="34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</row>
    <row r="21" spans="1:25" ht="15" customHeight="1">
      <c r="A21" s="29">
        <v>12</v>
      </c>
      <c r="B21" s="29"/>
      <c r="C21" s="36"/>
      <c r="D21" s="122"/>
      <c r="E21" s="122"/>
      <c r="F21" s="24"/>
      <c r="G21" s="24"/>
      <c r="H21" s="24"/>
      <c r="I21" s="24"/>
      <c r="J21" s="24"/>
      <c r="K21" s="24"/>
      <c r="L21" s="33">
        <f t="shared" si="2"/>
        <v>0</v>
      </c>
      <c r="M21" s="26" t="e">
        <f t="shared" si="1"/>
        <v>#NUM!</v>
      </c>
      <c r="N21" s="34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</row>
    <row r="22" spans="1:25" ht="15" customHeight="1">
      <c r="A22" s="29">
        <v>13</v>
      </c>
      <c r="B22" s="36"/>
      <c r="C22" s="36"/>
      <c r="D22" s="122"/>
      <c r="E22" s="122"/>
      <c r="F22" s="24"/>
      <c r="G22" s="24"/>
      <c r="H22" s="24"/>
      <c r="I22" s="24"/>
      <c r="J22" s="24"/>
      <c r="K22" s="24"/>
      <c r="L22" s="33">
        <f t="shared" si="2"/>
        <v>0</v>
      </c>
      <c r="M22" s="26" t="e">
        <f t="shared" si="1"/>
        <v>#NUM!</v>
      </c>
      <c r="N22" s="34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</row>
    <row r="23" spans="1:25" ht="15" customHeight="1">
      <c r="A23" s="29">
        <v>14</v>
      </c>
      <c r="B23" s="36"/>
      <c r="C23" s="36"/>
      <c r="D23" s="122"/>
      <c r="E23" s="24"/>
      <c r="F23" s="24"/>
      <c r="G23" s="24"/>
      <c r="H23" s="24"/>
      <c r="I23" s="24"/>
      <c r="J23" s="24"/>
      <c r="K23" s="24"/>
      <c r="L23" s="33">
        <f t="shared" si="2"/>
        <v>0</v>
      </c>
      <c r="M23" s="26" t="e">
        <f t="shared" si="1"/>
        <v>#NUM!</v>
      </c>
      <c r="N23" s="34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</row>
    <row r="24" spans="1:25" ht="15" customHeight="1">
      <c r="A24" s="29">
        <v>15</v>
      </c>
      <c r="B24" s="37"/>
      <c r="C24" s="37"/>
      <c r="D24" s="24"/>
      <c r="E24" s="24"/>
      <c r="F24" s="24"/>
      <c r="G24" s="24"/>
      <c r="H24" s="24"/>
      <c r="I24" s="24"/>
      <c r="J24" s="24"/>
      <c r="K24" s="24"/>
      <c r="L24" s="33">
        <f t="shared" si="2"/>
        <v>0</v>
      </c>
      <c r="M24" s="26" t="e">
        <f t="shared" si="1"/>
        <v>#NUM!</v>
      </c>
      <c r="N24" s="34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</row>
    <row r="25" spans="1:25" ht="15" customHeight="1">
      <c r="A25" s="29">
        <v>16</v>
      </c>
      <c r="B25" s="36"/>
      <c r="C25" s="36"/>
      <c r="D25" s="122"/>
      <c r="E25" s="24"/>
      <c r="F25" s="24"/>
      <c r="G25" s="24"/>
      <c r="H25" s="24"/>
      <c r="I25" s="24"/>
      <c r="J25" s="24"/>
      <c r="K25" s="24"/>
      <c r="L25" s="33">
        <f t="shared" si="2"/>
        <v>0</v>
      </c>
      <c r="M25" s="26" t="e">
        <f t="shared" si="1"/>
        <v>#NUM!</v>
      </c>
      <c r="N25" s="34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</row>
    <row r="26" spans="1:25" ht="15" customHeight="1">
      <c r="A26" s="29">
        <v>17</v>
      </c>
      <c r="B26" s="36"/>
      <c r="C26" s="36"/>
      <c r="D26" s="122"/>
      <c r="E26" s="24"/>
      <c r="F26" s="24"/>
      <c r="G26" s="24"/>
      <c r="H26" s="24"/>
      <c r="I26" s="24"/>
      <c r="J26" s="24"/>
      <c r="K26" s="24"/>
      <c r="L26" s="33">
        <f t="shared" si="2"/>
        <v>0</v>
      </c>
      <c r="M26" s="26" t="e">
        <f t="shared" si="1"/>
        <v>#NUM!</v>
      </c>
      <c r="N26" s="34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</row>
    <row r="27" spans="1:25" ht="15" customHeight="1">
      <c r="A27" s="29">
        <v>18</v>
      </c>
      <c r="B27" s="36"/>
      <c r="C27" s="36"/>
      <c r="D27" s="122"/>
      <c r="E27" s="24"/>
      <c r="F27" s="24"/>
      <c r="G27" s="24"/>
      <c r="H27" s="24"/>
      <c r="I27" s="24"/>
      <c r="J27" s="24"/>
      <c r="K27" s="24"/>
      <c r="L27" s="33">
        <f t="shared" si="2"/>
        <v>0</v>
      </c>
      <c r="M27" s="26" t="e">
        <f t="shared" si="1"/>
        <v>#NUM!</v>
      </c>
      <c r="N27" s="34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</row>
    <row r="28" spans="1:25" ht="15" customHeight="1">
      <c r="A28" s="29">
        <v>19</v>
      </c>
      <c r="B28" s="36"/>
      <c r="C28" s="36"/>
      <c r="D28" s="23"/>
      <c r="E28" s="24"/>
      <c r="F28" s="24"/>
      <c r="G28" s="24"/>
      <c r="H28" s="24"/>
      <c r="I28" s="24"/>
      <c r="J28" s="24"/>
      <c r="K28" s="24"/>
      <c r="L28" s="33">
        <f t="shared" si="2"/>
        <v>0</v>
      </c>
      <c r="M28" s="26" t="e">
        <f t="shared" si="1"/>
        <v>#NUM!</v>
      </c>
      <c r="N28" s="34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</row>
    <row r="29" spans="1:25" ht="15" customHeight="1">
      <c r="A29" s="29">
        <v>20</v>
      </c>
      <c r="B29" s="29"/>
      <c r="C29" s="29"/>
      <c r="D29" s="23"/>
      <c r="E29" s="23"/>
      <c r="F29" s="24"/>
      <c r="G29" s="24"/>
      <c r="H29" s="24"/>
      <c r="I29" s="24"/>
      <c r="J29" s="24"/>
      <c r="K29" s="24"/>
      <c r="L29" s="33">
        <f t="shared" si="2"/>
        <v>0</v>
      </c>
      <c r="M29" s="26" t="e">
        <f t="shared" si="1"/>
        <v>#NUM!</v>
      </c>
      <c r="N29" s="34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</row>
    <row r="30" spans="1:25" ht="15" customHeight="1">
      <c r="A30" s="29">
        <v>21</v>
      </c>
      <c r="B30" s="29"/>
      <c r="C30" s="29"/>
      <c r="D30" s="23"/>
      <c r="E30" s="23"/>
      <c r="F30" s="24"/>
      <c r="G30" s="24"/>
      <c r="H30" s="24"/>
      <c r="I30" s="24"/>
      <c r="J30" s="24"/>
      <c r="K30" s="24"/>
      <c r="L30" s="33">
        <f t="shared" si="2"/>
        <v>0</v>
      </c>
      <c r="M30" s="26" t="e">
        <f t="shared" si="1"/>
        <v>#NUM!</v>
      </c>
      <c r="N30" s="34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</row>
    <row r="31" spans="1:25" ht="15" customHeight="1">
      <c r="A31" s="29">
        <v>22</v>
      </c>
      <c r="B31" s="29"/>
      <c r="C31" s="29"/>
      <c r="D31" s="24"/>
      <c r="E31" s="24"/>
      <c r="F31" s="24"/>
      <c r="G31" s="24"/>
      <c r="H31" s="24"/>
      <c r="I31" s="24"/>
      <c r="J31" s="24"/>
      <c r="K31" s="24"/>
      <c r="L31" s="33">
        <f t="shared" si="2"/>
        <v>0</v>
      </c>
      <c r="M31" s="26" t="e">
        <f t="shared" si="1"/>
        <v>#NUM!</v>
      </c>
      <c r="N31" s="34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5" ht="15" customHeight="1">
      <c r="A32" s="29">
        <v>23</v>
      </c>
      <c r="B32" s="36"/>
      <c r="C32" s="36"/>
      <c r="D32" s="23"/>
      <c r="E32" s="24"/>
      <c r="F32" s="24"/>
      <c r="G32" s="24"/>
      <c r="H32" s="24"/>
      <c r="I32" s="24"/>
      <c r="J32" s="24"/>
      <c r="K32" s="24"/>
      <c r="L32" s="33">
        <f t="shared" si="2"/>
        <v>0</v>
      </c>
      <c r="M32" s="26" t="e">
        <f t="shared" si="1"/>
        <v>#NUM!</v>
      </c>
      <c r="N32" s="34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</row>
    <row r="33" spans="1:25" ht="15" customHeight="1">
      <c r="A33" s="29"/>
      <c r="B33" s="29"/>
      <c r="C33" s="29"/>
      <c r="D33" s="24"/>
      <c r="E33" s="24"/>
      <c r="F33" s="24"/>
      <c r="G33" s="24"/>
      <c r="H33" s="24"/>
      <c r="I33" s="24"/>
      <c r="J33" s="24"/>
      <c r="K33" s="24"/>
      <c r="L33" s="38"/>
      <c r="M33" s="24"/>
      <c r="N33" s="27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</row>
    <row r="34" spans="1:25" ht="48.75" customHeight="1">
      <c r="A34" s="39" t="s">
        <v>41</v>
      </c>
      <c r="B34" s="39"/>
      <c r="C34" s="40"/>
      <c r="D34" s="41"/>
      <c r="E34" s="41"/>
      <c r="F34" s="41"/>
      <c r="G34" s="41"/>
      <c r="H34" s="41"/>
      <c r="I34" s="41"/>
      <c r="J34" s="41"/>
      <c r="K34" s="41"/>
      <c r="L34" s="42"/>
      <c r="M34" s="43" t="s">
        <v>42</v>
      </c>
      <c r="N34" s="44" t="s">
        <v>27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1:25" ht="15" customHeight="1">
      <c r="A35" s="20">
        <v>1</v>
      </c>
      <c r="B35" s="105" t="s">
        <v>43</v>
      </c>
      <c r="C35" s="105" t="s">
        <v>44</v>
      </c>
      <c r="D35" s="129">
        <v>839</v>
      </c>
      <c r="E35" s="129">
        <v>993</v>
      </c>
      <c r="F35" s="123">
        <v>841</v>
      </c>
      <c r="G35" s="123"/>
      <c r="H35" s="24"/>
      <c r="I35" s="24"/>
      <c r="J35" s="29"/>
      <c r="K35" s="29"/>
      <c r="L35" s="45">
        <f>SUM(D35:K35)</f>
        <v>2673</v>
      </c>
      <c r="M35" s="26" t="e">
        <f>LARGE(D35:K35,1)+LARGE(D35:K35,2)+LARGE(D35:K35,3)+LARGE(D35:K35,4)+LARGE(D35:K35,5)</f>
        <v>#NUM!</v>
      </c>
      <c r="N35" s="31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</row>
    <row r="36" spans="1:25" ht="15" customHeight="1">
      <c r="A36" s="20">
        <v>2</v>
      </c>
      <c r="B36" s="105" t="s">
        <v>45</v>
      </c>
      <c r="C36" s="105" t="s">
        <v>44</v>
      </c>
      <c r="D36" s="129"/>
      <c r="E36" s="129">
        <v>877</v>
      </c>
      <c r="F36" s="123">
        <v>831</v>
      </c>
      <c r="G36" s="123"/>
      <c r="H36" s="24"/>
      <c r="I36" s="24"/>
      <c r="J36" s="24"/>
      <c r="K36" s="24"/>
      <c r="L36" s="46">
        <f>SUM(E36:K36)</f>
        <v>1708</v>
      </c>
      <c r="M36" s="26" t="e">
        <f t="shared" ref="M36:M40" si="3">LARGE(D36:K36,1)+LARGE(D36:K36,2)+LARGE(D36:K36,3)+LARGE(D36:K36,4)+LARGE(D36:K36,5)</f>
        <v>#NUM!</v>
      </c>
      <c r="N36" s="31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</row>
    <row r="37" spans="1:25" ht="15" customHeight="1">
      <c r="A37" s="20">
        <v>3</v>
      </c>
      <c r="B37" s="105" t="s">
        <v>46</v>
      </c>
      <c r="C37" s="105" t="s">
        <v>44</v>
      </c>
      <c r="D37" s="129">
        <v>725</v>
      </c>
      <c r="E37" s="129"/>
      <c r="F37" s="123">
        <v>761</v>
      </c>
      <c r="G37" s="123"/>
      <c r="H37" s="24"/>
      <c r="I37" s="24"/>
      <c r="J37" s="29"/>
      <c r="K37" s="29"/>
      <c r="L37" s="26">
        <f>SUM(D37:K37)</f>
        <v>1486</v>
      </c>
      <c r="M37" s="26" t="e">
        <f>LARGE(E37:K37,1)+LARGE(E37:K37,2)+LARGE(E37:K37,3)+LARGE(E37:K37,4)+LARGE(E37:K37,5)</f>
        <v>#NUM!</v>
      </c>
      <c r="N37" s="31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</row>
    <row r="38" spans="1:25" ht="15" customHeight="1">
      <c r="A38" s="29">
        <v>4</v>
      </c>
      <c r="B38" s="105" t="s">
        <v>47</v>
      </c>
      <c r="C38" s="105" t="s">
        <v>48</v>
      </c>
      <c r="D38" s="123"/>
      <c r="E38" s="123"/>
      <c r="F38" s="123">
        <v>616</v>
      </c>
      <c r="G38" s="123"/>
      <c r="H38" s="24"/>
      <c r="I38" s="24"/>
      <c r="J38" s="24"/>
      <c r="K38" s="24"/>
      <c r="L38" s="46">
        <f t="shared" ref="L38:L40" si="4">SUM(D38:K38)</f>
        <v>616</v>
      </c>
      <c r="M38" s="26" t="e">
        <f t="shared" si="3"/>
        <v>#NUM!</v>
      </c>
      <c r="N38" s="31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</row>
    <row r="39" spans="1:25" ht="15" customHeight="1">
      <c r="A39" s="29">
        <v>5</v>
      </c>
      <c r="B39" s="105" t="s">
        <v>49</v>
      </c>
      <c r="C39" s="105" t="s">
        <v>44</v>
      </c>
      <c r="D39" s="124"/>
      <c r="E39" s="123"/>
      <c r="F39" s="123">
        <v>453</v>
      </c>
      <c r="G39" s="123"/>
      <c r="H39" s="24"/>
      <c r="I39" s="24"/>
      <c r="J39" s="24"/>
      <c r="K39" s="29"/>
      <c r="L39" s="46">
        <f t="shared" si="4"/>
        <v>453</v>
      </c>
      <c r="M39" s="26" t="e">
        <f t="shared" si="3"/>
        <v>#NUM!</v>
      </c>
      <c r="N39" s="4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</row>
    <row r="40" spans="1:25" ht="15" customHeight="1">
      <c r="A40" s="47">
        <v>6</v>
      </c>
      <c r="B40" s="105" t="s">
        <v>50</v>
      </c>
      <c r="C40" s="105" t="s">
        <v>51</v>
      </c>
      <c r="D40" s="124"/>
      <c r="E40" s="123"/>
      <c r="F40" s="123">
        <v>415</v>
      </c>
      <c r="G40" s="123"/>
      <c r="H40" s="24"/>
      <c r="I40" s="24"/>
      <c r="J40" s="29"/>
      <c r="K40" s="29"/>
      <c r="L40" s="46">
        <f t="shared" si="4"/>
        <v>415</v>
      </c>
      <c r="M40" s="26" t="e">
        <f t="shared" si="3"/>
        <v>#NUM!</v>
      </c>
      <c r="N40" s="4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</row>
    <row r="41" spans="1:25" ht="15" customHeight="1">
      <c r="A41" s="130"/>
      <c r="B41" s="113"/>
      <c r="C41" s="113"/>
      <c r="D41" s="131"/>
      <c r="E41" s="132"/>
      <c r="F41" s="132"/>
      <c r="G41" s="132"/>
      <c r="H41" s="68"/>
      <c r="I41" s="68"/>
      <c r="J41" s="133"/>
      <c r="K41" s="133"/>
      <c r="L41" s="134"/>
      <c r="M41" s="49"/>
      <c r="N41" s="135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</row>
    <row r="42" spans="1:25" ht="51" customHeight="1">
      <c r="A42" s="14" t="s">
        <v>52</v>
      </c>
      <c r="B42" s="14"/>
      <c r="C42" s="15"/>
      <c r="D42" s="16"/>
      <c r="E42" s="16"/>
      <c r="F42" s="16"/>
      <c r="G42" s="16"/>
      <c r="H42" s="16"/>
      <c r="I42" s="16"/>
      <c r="J42" s="16"/>
      <c r="K42" s="16"/>
      <c r="L42" s="49"/>
      <c r="M42" s="18" t="s">
        <v>42</v>
      </c>
      <c r="N42" s="19" t="s">
        <v>27</v>
      </c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spans="1:25" ht="15" customHeight="1">
      <c r="A43" s="20">
        <v>1</v>
      </c>
      <c r="B43" s="105" t="s">
        <v>53</v>
      </c>
      <c r="C43" s="105" t="s">
        <v>54</v>
      </c>
      <c r="D43" s="121">
        <v>937</v>
      </c>
      <c r="E43" s="121">
        <v>954</v>
      </c>
      <c r="F43" s="121">
        <v>1028</v>
      </c>
      <c r="G43" s="24"/>
      <c r="H43" s="24"/>
      <c r="I43" s="24"/>
      <c r="J43" s="29"/>
      <c r="K43" s="50"/>
      <c r="L43" s="45">
        <f t="shared" ref="L43:L65" si="5">SUM(D43:K43)</f>
        <v>2919</v>
      </c>
      <c r="M43" s="26" t="e">
        <f>LARGE(D43:K43,1)+LARGE(D43:K43,2)+LARGE(D43:K43,3)+LARGE(D43:K43,4)+LARGE(D43:K43,5)</f>
        <v>#NUM!</v>
      </c>
      <c r="N43" s="31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</row>
    <row r="44" spans="1:25" ht="15" customHeight="1">
      <c r="A44" s="20">
        <v>2</v>
      </c>
      <c r="B44" s="105" t="s">
        <v>55</v>
      </c>
      <c r="C44" s="105" t="s">
        <v>54</v>
      </c>
      <c r="D44" s="121">
        <v>902</v>
      </c>
      <c r="E44" s="121">
        <v>855</v>
      </c>
      <c r="F44" s="121">
        <v>910</v>
      </c>
      <c r="G44" s="24"/>
      <c r="H44" s="24"/>
      <c r="I44" s="24"/>
      <c r="J44" s="24"/>
      <c r="K44" s="50"/>
      <c r="L44" s="26">
        <f t="shared" si="5"/>
        <v>2667</v>
      </c>
      <c r="M44" s="26" t="e">
        <f t="shared" ref="M44:M86" si="6">LARGE(D44:K44,1)+LARGE(D44:K44,2)+LARGE(D44:K44,3)+LARGE(D44:K44,4)+LARGE(D44:K44,5)</f>
        <v>#NUM!</v>
      </c>
      <c r="N44" s="31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</row>
    <row r="45" spans="1:25" ht="15" customHeight="1">
      <c r="A45" s="20">
        <v>3</v>
      </c>
      <c r="B45" s="105" t="s">
        <v>56</v>
      </c>
      <c r="C45" s="105" t="s">
        <v>29</v>
      </c>
      <c r="D45" s="121">
        <v>910</v>
      </c>
      <c r="E45" s="121">
        <v>823</v>
      </c>
      <c r="F45" s="121">
        <v>911</v>
      </c>
      <c r="G45" s="24"/>
      <c r="H45" s="24"/>
      <c r="I45" s="24"/>
      <c r="J45" s="24"/>
      <c r="K45" s="50"/>
      <c r="L45" s="26">
        <f t="shared" si="5"/>
        <v>2644</v>
      </c>
      <c r="M45" s="26" t="e">
        <f t="shared" si="6"/>
        <v>#NUM!</v>
      </c>
      <c r="N45" s="31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</row>
    <row r="46" spans="1:25" ht="15" customHeight="1">
      <c r="A46" s="20">
        <v>4</v>
      </c>
      <c r="B46" s="105" t="s">
        <v>57</v>
      </c>
      <c r="C46" s="105" t="s">
        <v>34</v>
      </c>
      <c r="D46" s="121">
        <v>723</v>
      </c>
      <c r="E46" s="121">
        <v>801</v>
      </c>
      <c r="F46" s="121">
        <v>824</v>
      </c>
      <c r="G46" s="24"/>
      <c r="H46" s="24"/>
      <c r="I46" s="24"/>
      <c r="J46" s="24"/>
      <c r="K46" s="50"/>
      <c r="L46" s="45">
        <f t="shared" si="5"/>
        <v>2348</v>
      </c>
      <c r="M46" s="26" t="e">
        <f t="shared" si="6"/>
        <v>#NUM!</v>
      </c>
      <c r="N46" s="31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</row>
    <row r="47" spans="1:25" ht="15" customHeight="1">
      <c r="A47" s="20">
        <v>5</v>
      </c>
      <c r="B47" s="105" t="s">
        <v>58</v>
      </c>
      <c r="C47" s="105" t="s">
        <v>29</v>
      </c>
      <c r="D47" s="121">
        <v>821</v>
      </c>
      <c r="E47" s="121">
        <v>601</v>
      </c>
      <c r="F47" s="121">
        <v>776</v>
      </c>
      <c r="G47" s="24"/>
      <c r="H47" s="24"/>
      <c r="I47" s="24"/>
      <c r="J47" s="24"/>
      <c r="K47" s="50"/>
      <c r="L47" s="51">
        <f t="shared" si="5"/>
        <v>2198</v>
      </c>
      <c r="M47" s="26" t="e">
        <f t="shared" si="6"/>
        <v>#NUM!</v>
      </c>
      <c r="N47" s="31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</row>
    <row r="48" spans="1:25" ht="15" customHeight="1">
      <c r="A48" s="20">
        <v>6</v>
      </c>
      <c r="B48" s="105" t="s">
        <v>59</v>
      </c>
      <c r="C48" s="105" t="s">
        <v>29</v>
      </c>
      <c r="D48" s="121">
        <v>743</v>
      </c>
      <c r="E48" s="121">
        <v>672</v>
      </c>
      <c r="F48" s="121">
        <v>702</v>
      </c>
      <c r="G48" s="24"/>
      <c r="H48" s="24"/>
      <c r="I48" s="24"/>
      <c r="J48" s="24"/>
      <c r="K48" s="23"/>
      <c r="L48" s="26">
        <f t="shared" si="5"/>
        <v>2117</v>
      </c>
      <c r="M48" s="26" t="e">
        <f t="shared" si="6"/>
        <v>#NUM!</v>
      </c>
      <c r="N48" s="31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</row>
    <row r="49" spans="1:25" ht="15" customHeight="1">
      <c r="A49" s="20">
        <v>7</v>
      </c>
      <c r="B49" s="105" t="s">
        <v>60</v>
      </c>
      <c r="C49" s="105" t="s">
        <v>61</v>
      </c>
      <c r="D49" s="121">
        <v>686</v>
      </c>
      <c r="E49" s="121">
        <v>646</v>
      </c>
      <c r="F49" s="121">
        <v>686</v>
      </c>
      <c r="G49" s="24"/>
      <c r="H49" s="24"/>
      <c r="I49" s="24"/>
      <c r="J49" s="24"/>
      <c r="K49" s="50"/>
      <c r="L49" s="45">
        <f t="shared" si="5"/>
        <v>2018</v>
      </c>
      <c r="M49" s="26" t="e">
        <f t="shared" si="6"/>
        <v>#NUM!</v>
      </c>
      <c r="N49" s="31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</row>
    <row r="50" spans="1:25" ht="15" customHeight="1">
      <c r="A50" s="20">
        <v>8</v>
      </c>
      <c r="B50" s="105" t="s">
        <v>62</v>
      </c>
      <c r="C50" s="105" t="s">
        <v>63</v>
      </c>
      <c r="D50" s="121">
        <v>652</v>
      </c>
      <c r="E50" s="121">
        <v>713</v>
      </c>
      <c r="F50" s="121">
        <v>617</v>
      </c>
      <c r="G50" s="24"/>
      <c r="H50" s="24"/>
      <c r="I50" s="24"/>
      <c r="J50" s="29"/>
      <c r="K50" s="50"/>
      <c r="L50" s="51">
        <f t="shared" si="5"/>
        <v>1982</v>
      </c>
      <c r="M50" s="26" t="e">
        <f t="shared" si="6"/>
        <v>#NUM!</v>
      </c>
      <c r="N50" s="31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</row>
    <row r="51" spans="1:25" ht="15" customHeight="1">
      <c r="A51" s="20">
        <v>9</v>
      </c>
      <c r="B51" s="105" t="s">
        <v>64</v>
      </c>
      <c r="C51" s="105" t="s">
        <v>29</v>
      </c>
      <c r="D51" s="121">
        <v>641</v>
      </c>
      <c r="E51" s="121">
        <v>703</v>
      </c>
      <c r="F51" s="121">
        <v>618</v>
      </c>
      <c r="G51" s="24"/>
      <c r="H51" s="24"/>
      <c r="I51" s="24"/>
      <c r="J51" s="24"/>
      <c r="K51" s="50"/>
      <c r="L51" s="51">
        <f t="shared" si="5"/>
        <v>1962</v>
      </c>
      <c r="M51" s="26" t="e">
        <f t="shared" si="6"/>
        <v>#NUM!</v>
      </c>
      <c r="N51" s="31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</row>
    <row r="52" spans="1:25" ht="15" customHeight="1">
      <c r="A52" s="20">
        <v>10</v>
      </c>
      <c r="B52" s="105" t="s">
        <v>65</v>
      </c>
      <c r="C52" s="105" t="s">
        <v>61</v>
      </c>
      <c r="D52" s="121">
        <v>944</v>
      </c>
      <c r="E52" s="121"/>
      <c r="F52" s="121">
        <v>997</v>
      </c>
      <c r="G52" s="24"/>
      <c r="H52" s="24"/>
      <c r="I52" s="24"/>
      <c r="J52" s="24"/>
      <c r="K52" s="23"/>
      <c r="L52" s="26">
        <f t="shared" si="5"/>
        <v>1941</v>
      </c>
      <c r="M52" s="26" t="e">
        <f t="shared" si="6"/>
        <v>#NUM!</v>
      </c>
      <c r="N52" s="52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</row>
    <row r="53" spans="1:25" ht="15" customHeight="1">
      <c r="A53" s="20">
        <v>11</v>
      </c>
      <c r="B53" s="105" t="s">
        <v>66</v>
      </c>
      <c r="C53" s="105" t="s">
        <v>63</v>
      </c>
      <c r="D53" s="121">
        <v>608</v>
      </c>
      <c r="E53" s="121">
        <v>663</v>
      </c>
      <c r="F53" s="121">
        <v>636</v>
      </c>
      <c r="G53" s="24"/>
      <c r="H53" s="24"/>
      <c r="I53" s="24"/>
      <c r="J53" s="29"/>
      <c r="K53" s="23"/>
      <c r="L53" s="51">
        <f t="shared" si="5"/>
        <v>1907</v>
      </c>
      <c r="M53" s="26" t="e">
        <f t="shared" si="6"/>
        <v>#NUM!</v>
      </c>
      <c r="N53" s="31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</row>
    <row r="54" spans="1:25" ht="15" customHeight="1">
      <c r="A54" s="20">
        <v>12</v>
      </c>
      <c r="B54" s="105" t="s">
        <v>67</v>
      </c>
      <c r="C54" s="105" t="s">
        <v>29</v>
      </c>
      <c r="D54" s="121">
        <v>925</v>
      </c>
      <c r="E54" s="121"/>
      <c r="F54" s="121">
        <v>954</v>
      </c>
      <c r="G54" s="24"/>
      <c r="H54" s="24"/>
      <c r="I54" s="24"/>
      <c r="J54" s="24"/>
      <c r="K54" s="23"/>
      <c r="L54" s="26">
        <f t="shared" si="5"/>
        <v>1879</v>
      </c>
      <c r="M54" s="26" t="e">
        <f t="shared" si="6"/>
        <v>#NUM!</v>
      </c>
      <c r="N54" s="31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</row>
    <row r="55" spans="1:25" ht="15" customHeight="1">
      <c r="A55" s="20">
        <v>13</v>
      </c>
      <c r="B55" s="105" t="s">
        <v>68</v>
      </c>
      <c r="C55" s="105" t="s">
        <v>63</v>
      </c>
      <c r="D55" s="121">
        <v>603</v>
      </c>
      <c r="E55" s="121">
        <v>637</v>
      </c>
      <c r="F55" s="121">
        <v>627</v>
      </c>
      <c r="G55" s="24"/>
      <c r="H55" s="24"/>
      <c r="I55" s="24"/>
      <c r="J55" s="29"/>
      <c r="K55" s="50"/>
      <c r="L55" s="51">
        <f t="shared" si="5"/>
        <v>1867</v>
      </c>
      <c r="M55" s="26" t="e">
        <f t="shared" si="6"/>
        <v>#NUM!</v>
      </c>
      <c r="N55" s="31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</row>
    <row r="56" spans="1:25" ht="15" customHeight="1">
      <c r="A56" s="20">
        <v>14</v>
      </c>
      <c r="B56" s="105" t="s">
        <v>69</v>
      </c>
      <c r="C56" s="105" t="s">
        <v>29</v>
      </c>
      <c r="D56" s="121">
        <v>639</v>
      </c>
      <c r="E56" s="121">
        <v>549</v>
      </c>
      <c r="F56" s="121">
        <v>660</v>
      </c>
      <c r="G56" s="24"/>
      <c r="H56" s="24"/>
      <c r="I56" s="24"/>
      <c r="J56" s="29"/>
      <c r="K56" s="50"/>
      <c r="L56" s="51">
        <f t="shared" si="5"/>
        <v>1848</v>
      </c>
      <c r="M56" s="26" t="e">
        <f t="shared" si="6"/>
        <v>#NUM!</v>
      </c>
      <c r="N56" s="31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</row>
    <row r="57" spans="1:25" ht="15" customHeight="1">
      <c r="A57" s="20">
        <v>15</v>
      </c>
      <c r="B57" s="105" t="s">
        <v>70</v>
      </c>
      <c r="C57" s="105" t="s">
        <v>29</v>
      </c>
      <c r="D57" s="121">
        <v>605</v>
      </c>
      <c r="E57" s="121">
        <v>540</v>
      </c>
      <c r="F57" s="121">
        <v>626</v>
      </c>
      <c r="G57" s="24"/>
      <c r="H57" s="24"/>
      <c r="I57" s="24"/>
      <c r="J57" s="29"/>
      <c r="K57" s="23"/>
      <c r="L57" s="51">
        <f t="shared" si="5"/>
        <v>1771</v>
      </c>
      <c r="M57" s="26" t="e">
        <f t="shared" si="6"/>
        <v>#NUM!</v>
      </c>
      <c r="N57" s="31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</row>
    <row r="58" spans="1:25" ht="15" customHeight="1">
      <c r="A58" s="20">
        <v>16</v>
      </c>
      <c r="B58" s="105" t="s">
        <v>71</v>
      </c>
      <c r="C58" s="105" t="s">
        <v>63</v>
      </c>
      <c r="D58" s="121">
        <v>598</v>
      </c>
      <c r="E58" s="121">
        <v>559</v>
      </c>
      <c r="F58" s="121">
        <v>586</v>
      </c>
      <c r="G58" s="24"/>
      <c r="H58" s="24"/>
      <c r="I58" s="24"/>
      <c r="J58" s="24"/>
      <c r="K58" s="50"/>
      <c r="L58" s="51">
        <f t="shared" si="5"/>
        <v>1743</v>
      </c>
      <c r="M58" s="26" t="e">
        <f t="shared" si="6"/>
        <v>#NUM!</v>
      </c>
      <c r="N58" s="31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</row>
    <row r="59" spans="1:25" ht="15" customHeight="1">
      <c r="A59" s="20">
        <v>17</v>
      </c>
      <c r="B59" s="105" t="s">
        <v>72</v>
      </c>
      <c r="C59" s="105" t="s">
        <v>73</v>
      </c>
      <c r="D59" s="121">
        <v>560</v>
      </c>
      <c r="E59" s="121">
        <v>487</v>
      </c>
      <c r="F59" s="121">
        <v>646</v>
      </c>
      <c r="G59" s="24"/>
      <c r="H59" s="24"/>
      <c r="I59" s="24"/>
      <c r="J59" s="24"/>
      <c r="K59" s="50"/>
      <c r="L59" s="51">
        <f t="shared" si="5"/>
        <v>1693</v>
      </c>
      <c r="M59" s="26" t="e">
        <f t="shared" si="6"/>
        <v>#NUM!</v>
      </c>
      <c r="N59" s="31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</row>
    <row r="60" spans="1:25" ht="15" customHeight="1">
      <c r="A60" s="20">
        <v>18</v>
      </c>
      <c r="B60" s="105" t="s">
        <v>74</v>
      </c>
      <c r="C60" s="105" t="s">
        <v>54</v>
      </c>
      <c r="D60" s="121">
        <v>586</v>
      </c>
      <c r="E60" s="121">
        <v>553</v>
      </c>
      <c r="F60" s="121">
        <v>529</v>
      </c>
      <c r="G60" s="24"/>
      <c r="H60" s="24"/>
      <c r="I60" s="24"/>
      <c r="J60" s="29"/>
      <c r="K60" s="23"/>
      <c r="L60" s="51">
        <f t="shared" si="5"/>
        <v>1668</v>
      </c>
      <c r="M60" s="26" t="e">
        <f t="shared" si="6"/>
        <v>#NUM!</v>
      </c>
      <c r="N60" s="31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</row>
    <row r="61" spans="1:25" ht="15" customHeight="1">
      <c r="A61" s="20">
        <v>19</v>
      </c>
      <c r="B61" s="105" t="s">
        <v>75</v>
      </c>
      <c r="C61" s="105" t="s">
        <v>63</v>
      </c>
      <c r="D61" s="121">
        <v>826</v>
      </c>
      <c r="E61" s="121">
        <v>811</v>
      </c>
      <c r="F61" s="121"/>
      <c r="G61" s="24"/>
      <c r="H61" s="24"/>
      <c r="I61" s="24"/>
      <c r="J61" s="24"/>
      <c r="K61" s="50"/>
      <c r="L61" s="51">
        <f t="shared" si="5"/>
        <v>1637</v>
      </c>
      <c r="M61" s="26" t="e">
        <f t="shared" si="6"/>
        <v>#NUM!</v>
      </c>
      <c r="N61" s="27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</row>
    <row r="62" spans="1:25" ht="15" customHeight="1">
      <c r="A62" s="20">
        <v>20</v>
      </c>
      <c r="B62" s="105" t="s">
        <v>76</v>
      </c>
      <c r="C62" s="105" t="s">
        <v>77</v>
      </c>
      <c r="D62" s="121">
        <v>812</v>
      </c>
      <c r="E62" s="121"/>
      <c r="F62" s="121">
        <v>781</v>
      </c>
      <c r="G62" s="24"/>
      <c r="H62" s="24"/>
      <c r="I62" s="24"/>
      <c r="J62" s="29"/>
      <c r="K62" s="23"/>
      <c r="L62" s="26">
        <f t="shared" si="5"/>
        <v>1593</v>
      </c>
      <c r="M62" s="26" t="e">
        <f t="shared" si="6"/>
        <v>#NUM!</v>
      </c>
      <c r="N62" s="27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</row>
    <row r="63" spans="1:25" ht="15" customHeight="1">
      <c r="A63" s="20">
        <v>21</v>
      </c>
      <c r="B63" s="105" t="s">
        <v>78</v>
      </c>
      <c r="C63" s="105" t="s">
        <v>29</v>
      </c>
      <c r="D63" s="121">
        <v>509</v>
      </c>
      <c r="E63" s="121">
        <v>529</v>
      </c>
      <c r="F63" s="121">
        <v>489</v>
      </c>
      <c r="G63" s="24"/>
      <c r="H63" s="24"/>
      <c r="I63" s="24"/>
      <c r="J63" s="24"/>
      <c r="K63" s="50"/>
      <c r="L63" s="51">
        <f t="shared" si="5"/>
        <v>1527</v>
      </c>
      <c r="M63" s="26" t="e">
        <f t="shared" si="6"/>
        <v>#NUM!</v>
      </c>
      <c r="N63" s="27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</row>
    <row r="64" spans="1:25" ht="15" customHeight="1">
      <c r="A64" s="20">
        <v>22</v>
      </c>
      <c r="B64" s="105" t="s">
        <v>79</v>
      </c>
      <c r="C64" s="105" t="s">
        <v>63</v>
      </c>
      <c r="D64" s="121">
        <v>589</v>
      </c>
      <c r="E64" s="121">
        <v>461</v>
      </c>
      <c r="F64" s="121">
        <v>448</v>
      </c>
      <c r="G64" s="24"/>
      <c r="H64" s="24"/>
      <c r="I64" s="24"/>
      <c r="J64" s="29"/>
      <c r="K64" s="50"/>
      <c r="L64" s="51">
        <f t="shared" si="5"/>
        <v>1498</v>
      </c>
      <c r="M64" s="26" t="e">
        <f t="shared" si="6"/>
        <v>#NUM!</v>
      </c>
      <c r="N64" s="53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</row>
    <row r="65" spans="1:25" ht="15" customHeight="1">
      <c r="A65" s="20">
        <v>23</v>
      </c>
      <c r="B65" s="105" t="s">
        <v>80</v>
      </c>
      <c r="C65" s="105" t="s">
        <v>81</v>
      </c>
      <c r="D65" s="121">
        <v>658</v>
      </c>
      <c r="E65" s="121">
        <v>791</v>
      </c>
      <c r="F65" s="121"/>
      <c r="G65" s="24"/>
      <c r="H65" s="24"/>
      <c r="I65" s="24"/>
      <c r="J65" s="24"/>
      <c r="K65" s="50"/>
      <c r="L65" s="45">
        <f t="shared" si="5"/>
        <v>1449</v>
      </c>
      <c r="M65" s="26" t="e">
        <f t="shared" si="6"/>
        <v>#NUM!</v>
      </c>
      <c r="N65" s="31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</row>
    <row r="66" spans="1:25" ht="15" customHeight="1">
      <c r="A66" s="20">
        <v>24</v>
      </c>
      <c r="B66" s="105" t="s">
        <v>82</v>
      </c>
      <c r="C66" s="105" t="s">
        <v>54</v>
      </c>
      <c r="D66" s="121"/>
      <c r="E66" s="121">
        <v>732</v>
      </c>
      <c r="F66" s="121">
        <v>708</v>
      </c>
      <c r="G66" s="24"/>
      <c r="H66" s="24"/>
      <c r="I66" s="24"/>
      <c r="J66" s="24"/>
      <c r="K66" s="23"/>
      <c r="L66" s="51">
        <f>SUM(E66:K66)</f>
        <v>1440</v>
      </c>
      <c r="M66" s="26" t="e">
        <f t="shared" si="6"/>
        <v>#NUM!</v>
      </c>
      <c r="N66" s="31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</row>
    <row r="67" spans="1:25" ht="15" customHeight="1">
      <c r="A67" s="20">
        <v>25</v>
      </c>
      <c r="B67" s="105" t="s">
        <v>83</v>
      </c>
      <c r="C67" s="105" t="s">
        <v>29</v>
      </c>
      <c r="D67" s="121">
        <v>728</v>
      </c>
      <c r="E67" s="121"/>
      <c r="F67" s="121">
        <v>701</v>
      </c>
      <c r="G67" s="24"/>
      <c r="H67" s="24"/>
      <c r="I67" s="24"/>
      <c r="J67" s="29"/>
      <c r="K67" s="23"/>
      <c r="L67" s="26">
        <f t="shared" ref="L67:L72" si="7">SUM(D67:K67)</f>
        <v>1429</v>
      </c>
      <c r="M67" s="26" t="e">
        <f t="shared" si="6"/>
        <v>#NUM!</v>
      </c>
      <c r="N67" s="27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</row>
    <row r="68" spans="1:25" ht="15" customHeight="1">
      <c r="A68" s="20">
        <v>26</v>
      </c>
      <c r="B68" s="105" t="s">
        <v>84</v>
      </c>
      <c r="C68" s="105" t="s">
        <v>29</v>
      </c>
      <c r="D68" s="121">
        <v>524</v>
      </c>
      <c r="E68" s="121">
        <v>461</v>
      </c>
      <c r="F68" s="121">
        <v>433</v>
      </c>
      <c r="G68" s="24"/>
      <c r="H68" s="24"/>
      <c r="I68" s="24"/>
      <c r="J68" s="29"/>
      <c r="K68" s="50"/>
      <c r="L68" s="51">
        <f t="shared" si="7"/>
        <v>1418</v>
      </c>
      <c r="M68" s="26" t="e">
        <f t="shared" si="6"/>
        <v>#NUM!</v>
      </c>
      <c r="N68" s="31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</row>
    <row r="69" spans="1:25" ht="15" customHeight="1">
      <c r="A69" s="20">
        <v>27</v>
      </c>
      <c r="B69" s="105" t="s">
        <v>85</v>
      </c>
      <c r="C69" s="105" t="s">
        <v>63</v>
      </c>
      <c r="D69" s="121">
        <v>434</v>
      </c>
      <c r="E69" s="121">
        <v>447</v>
      </c>
      <c r="F69" s="121">
        <v>461</v>
      </c>
      <c r="G69" s="24"/>
      <c r="H69" s="24"/>
      <c r="I69" s="24"/>
      <c r="J69" s="24"/>
      <c r="K69" s="23"/>
      <c r="L69" s="51">
        <f t="shared" si="7"/>
        <v>1342</v>
      </c>
      <c r="M69" s="26" t="e">
        <f t="shared" si="6"/>
        <v>#NUM!</v>
      </c>
      <c r="N69" s="31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</row>
    <row r="70" spans="1:25" ht="15" customHeight="1">
      <c r="A70" s="20">
        <v>28</v>
      </c>
      <c r="B70" s="105" t="s">
        <v>86</v>
      </c>
      <c r="C70" s="105" t="s">
        <v>63</v>
      </c>
      <c r="D70" s="121">
        <v>631</v>
      </c>
      <c r="E70" s="121"/>
      <c r="F70" s="121">
        <v>575</v>
      </c>
      <c r="G70" s="24"/>
      <c r="H70" s="24"/>
      <c r="I70" s="24"/>
      <c r="J70" s="24"/>
      <c r="K70" s="23"/>
      <c r="L70" s="51">
        <f t="shared" si="7"/>
        <v>1206</v>
      </c>
      <c r="M70" s="26" t="e">
        <f t="shared" si="6"/>
        <v>#NUM!</v>
      </c>
      <c r="N70" s="31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</row>
    <row r="71" spans="1:25" ht="15" customHeight="1">
      <c r="A71" s="20">
        <v>29</v>
      </c>
      <c r="B71" s="105" t="s">
        <v>87</v>
      </c>
      <c r="C71" s="105" t="s">
        <v>63</v>
      </c>
      <c r="D71" s="121">
        <v>386</v>
      </c>
      <c r="E71" s="121">
        <v>458</v>
      </c>
      <c r="F71" s="121">
        <v>336</v>
      </c>
      <c r="G71" s="24"/>
      <c r="H71" s="24"/>
      <c r="I71" s="24"/>
      <c r="J71" s="24"/>
      <c r="K71" s="23"/>
      <c r="L71" s="51">
        <f t="shared" si="7"/>
        <v>1180</v>
      </c>
      <c r="M71" s="26" t="e">
        <f t="shared" si="6"/>
        <v>#NUM!</v>
      </c>
      <c r="N71" s="27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</row>
    <row r="72" spans="1:25" ht="15" customHeight="1">
      <c r="A72" s="20">
        <v>30</v>
      </c>
      <c r="B72" s="105" t="s">
        <v>88</v>
      </c>
      <c r="C72" s="105" t="s">
        <v>89</v>
      </c>
      <c r="D72" s="121">
        <v>577</v>
      </c>
      <c r="E72" s="121"/>
      <c r="F72" s="121">
        <v>588</v>
      </c>
      <c r="G72" s="24"/>
      <c r="H72" s="24"/>
      <c r="I72" s="32"/>
      <c r="J72" s="29"/>
      <c r="K72" s="23"/>
      <c r="L72" s="51">
        <f t="shared" si="7"/>
        <v>1165</v>
      </c>
      <c r="M72" s="26" t="e">
        <f t="shared" si="6"/>
        <v>#NUM!</v>
      </c>
      <c r="N72" s="27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</row>
    <row r="73" spans="1:25" ht="15" customHeight="1">
      <c r="A73" s="20">
        <v>31</v>
      </c>
      <c r="B73" s="105" t="s">
        <v>90</v>
      </c>
      <c r="C73" s="105" t="s">
        <v>29</v>
      </c>
      <c r="D73" s="121"/>
      <c r="E73" s="121">
        <v>476</v>
      </c>
      <c r="F73" s="121">
        <v>592</v>
      </c>
      <c r="G73" s="24"/>
      <c r="H73" s="24"/>
      <c r="I73" s="24"/>
      <c r="J73" s="24"/>
      <c r="K73" s="23"/>
      <c r="L73" s="51">
        <f>SUM(E73:K73)</f>
        <v>1068</v>
      </c>
      <c r="M73" s="26" t="e">
        <f t="shared" si="6"/>
        <v>#NUM!</v>
      </c>
      <c r="N73" s="31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</row>
    <row r="74" spans="1:25" ht="15" customHeight="1">
      <c r="A74" s="20">
        <v>32</v>
      </c>
      <c r="B74" s="105" t="s">
        <v>91</v>
      </c>
      <c r="C74" s="105" t="s">
        <v>34</v>
      </c>
      <c r="D74" s="121"/>
      <c r="E74" s="121"/>
      <c r="F74" s="121">
        <v>982</v>
      </c>
      <c r="G74" s="125"/>
      <c r="H74" s="125"/>
      <c r="I74" s="114"/>
      <c r="J74" s="114"/>
      <c r="K74" s="114"/>
      <c r="L74" s="51">
        <f t="shared" ref="L74:L84" si="8">SUM(D74:K74)</f>
        <v>982</v>
      </c>
      <c r="M74" s="26" t="e">
        <f t="shared" si="6"/>
        <v>#NUM!</v>
      </c>
      <c r="N74" s="4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</row>
    <row r="75" spans="1:25" ht="15" customHeight="1">
      <c r="A75" s="20">
        <v>33</v>
      </c>
      <c r="B75" s="105" t="s">
        <v>92</v>
      </c>
      <c r="C75" s="105" t="s">
        <v>29</v>
      </c>
      <c r="D75" s="121">
        <v>378</v>
      </c>
      <c r="E75" s="121">
        <v>323</v>
      </c>
      <c r="F75" s="121">
        <v>274</v>
      </c>
      <c r="G75" s="24"/>
      <c r="H75" s="24"/>
      <c r="I75" s="24"/>
      <c r="J75" s="24"/>
      <c r="K75" s="23"/>
      <c r="L75" s="51">
        <f t="shared" si="8"/>
        <v>975</v>
      </c>
      <c r="M75" s="26" t="e">
        <f t="shared" si="6"/>
        <v>#NUM!</v>
      </c>
      <c r="N75" s="27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</row>
    <row r="76" spans="1:25" ht="15" customHeight="1">
      <c r="A76" s="20">
        <v>34</v>
      </c>
      <c r="B76" s="105" t="s">
        <v>93</v>
      </c>
      <c r="C76" s="105" t="s">
        <v>63</v>
      </c>
      <c r="D76" s="121"/>
      <c r="E76" s="121"/>
      <c r="F76" s="121">
        <v>959</v>
      </c>
      <c r="G76" s="125"/>
      <c r="H76" s="125"/>
      <c r="I76" s="114"/>
      <c r="J76" s="114"/>
      <c r="K76" s="114"/>
      <c r="L76" s="51">
        <f t="shared" si="8"/>
        <v>959</v>
      </c>
      <c r="M76" s="26" t="e">
        <f t="shared" si="6"/>
        <v>#NUM!</v>
      </c>
      <c r="N76" s="27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</row>
    <row r="77" spans="1:25" ht="15" customHeight="1">
      <c r="A77" s="20">
        <v>35</v>
      </c>
      <c r="B77" s="105" t="s">
        <v>94</v>
      </c>
      <c r="C77" s="105" t="s">
        <v>61</v>
      </c>
      <c r="D77" s="121">
        <v>918</v>
      </c>
      <c r="E77" s="121"/>
      <c r="F77" s="121"/>
      <c r="G77" s="24"/>
      <c r="H77" s="24"/>
      <c r="I77" s="24"/>
      <c r="J77" s="29"/>
      <c r="K77" s="50"/>
      <c r="L77" s="45">
        <f t="shared" si="8"/>
        <v>918</v>
      </c>
      <c r="M77" s="26" t="e">
        <f t="shared" si="6"/>
        <v>#NUM!</v>
      </c>
      <c r="N77" s="27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</row>
    <row r="78" spans="1:25" ht="15" customHeight="1">
      <c r="A78" s="20">
        <v>36</v>
      </c>
      <c r="B78" s="105" t="s">
        <v>95</v>
      </c>
      <c r="C78" s="105" t="s">
        <v>29</v>
      </c>
      <c r="D78" s="121">
        <v>895</v>
      </c>
      <c r="E78" s="121"/>
      <c r="F78" s="121"/>
      <c r="G78" s="24"/>
      <c r="H78" s="24"/>
      <c r="I78" s="24"/>
      <c r="J78" s="29"/>
      <c r="K78" s="50"/>
      <c r="L78" s="45">
        <f t="shared" si="8"/>
        <v>895</v>
      </c>
      <c r="M78" s="26" t="e">
        <f t="shared" si="6"/>
        <v>#NUM!</v>
      </c>
      <c r="N78" s="27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</row>
    <row r="79" spans="1:25" ht="15" customHeight="1">
      <c r="A79" s="20">
        <v>37</v>
      </c>
      <c r="B79" s="112" t="s">
        <v>96</v>
      </c>
      <c r="C79" s="111" t="s">
        <v>97</v>
      </c>
      <c r="D79" s="121"/>
      <c r="E79" s="121"/>
      <c r="F79" s="121">
        <v>866</v>
      </c>
      <c r="G79" s="125"/>
      <c r="H79" s="125"/>
      <c r="I79" s="114"/>
      <c r="J79" s="114"/>
      <c r="K79" s="114"/>
      <c r="L79" s="51">
        <f t="shared" si="8"/>
        <v>866</v>
      </c>
      <c r="M79" s="26" t="e">
        <f t="shared" si="6"/>
        <v>#NUM!</v>
      </c>
      <c r="N79" s="27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</row>
    <row r="80" spans="1:25" ht="15" customHeight="1">
      <c r="A80" s="20">
        <v>38</v>
      </c>
      <c r="B80" s="105" t="s">
        <v>98</v>
      </c>
      <c r="C80" s="105" t="s">
        <v>34</v>
      </c>
      <c r="D80" s="121"/>
      <c r="E80" s="121"/>
      <c r="F80" s="121">
        <v>865</v>
      </c>
      <c r="G80" s="125"/>
      <c r="H80" s="125"/>
      <c r="I80" s="114"/>
      <c r="J80" s="114"/>
      <c r="K80" s="114"/>
      <c r="L80" s="51">
        <f t="shared" si="8"/>
        <v>865</v>
      </c>
      <c r="M80" s="26" t="e">
        <f t="shared" si="6"/>
        <v>#NUM!</v>
      </c>
      <c r="N80" s="27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</row>
    <row r="81" spans="1:25" ht="15" customHeight="1">
      <c r="A81" s="20">
        <v>39</v>
      </c>
      <c r="B81" s="105" t="s">
        <v>99</v>
      </c>
      <c r="C81" s="105"/>
      <c r="D81" s="121">
        <v>856</v>
      </c>
      <c r="E81" s="121"/>
      <c r="F81" s="121"/>
      <c r="G81" s="24"/>
      <c r="H81" s="24"/>
      <c r="I81" s="24"/>
      <c r="J81" s="24"/>
      <c r="K81" s="50"/>
      <c r="L81" s="45">
        <f t="shared" si="8"/>
        <v>856</v>
      </c>
      <c r="M81" s="26" t="e">
        <f t="shared" si="6"/>
        <v>#NUM!</v>
      </c>
      <c r="N81" s="27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</row>
    <row r="82" spans="1:25" ht="15" customHeight="1">
      <c r="A82" s="20">
        <v>40</v>
      </c>
      <c r="B82" s="105" t="s">
        <v>100</v>
      </c>
      <c r="C82" s="105" t="s">
        <v>34</v>
      </c>
      <c r="D82" s="126"/>
      <c r="E82" s="126"/>
      <c r="F82" s="121">
        <v>854</v>
      </c>
      <c r="G82" s="127"/>
      <c r="H82" s="127"/>
      <c r="I82" s="116"/>
      <c r="J82" s="116"/>
      <c r="K82" s="116"/>
      <c r="L82" s="51">
        <f t="shared" si="8"/>
        <v>854</v>
      </c>
      <c r="M82" s="26" t="e">
        <f t="shared" si="6"/>
        <v>#NUM!</v>
      </c>
      <c r="N82" s="27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</row>
    <row r="83" spans="1:25" ht="15" customHeight="1">
      <c r="A83" s="20">
        <v>41</v>
      </c>
      <c r="B83" s="105" t="s">
        <v>101</v>
      </c>
      <c r="C83" s="105" t="s">
        <v>63</v>
      </c>
      <c r="D83" s="121">
        <v>816</v>
      </c>
      <c r="E83" s="121"/>
      <c r="F83" s="121"/>
      <c r="G83" s="24"/>
      <c r="H83" s="24"/>
      <c r="I83" s="24"/>
      <c r="J83" s="29"/>
      <c r="K83" s="23"/>
      <c r="L83" s="26">
        <f t="shared" si="8"/>
        <v>816</v>
      </c>
      <c r="M83" s="26" t="e">
        <f t="shared" si="6"/>
        <v>#NUM!</v>
      </c>
      <c r="N83" s="27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</row>
    <row r="84" spans="1:25" ht="15" customHeight="1">
      <c r="A84" s="20">
        <v>42</v>
      </c>
      <c r="B84" s="111" t="s">
        <v>102</v>
      </c>
      <c r="C84" s="111" t="s">
        <v>103</v>
      </c>
      <c r="D84" s="126"/>
      <c r="E84" s="126"/>
      <c r="F84" s="121">
        <v>815</v>
      </c>
      <c r="G84" s="127"/>
      <c r="H84" s="127"/>
      <c r="I84" s="116"/>
      <c r="J84" s="116"/>
      <c r="K84" s="116"/>
      <c r="L84" s="51">
        <f t="shared" si="8"/>
        <v>815</v>
      </c>
      <c r="M84" s="26" t="e">
        <f t="shared" si="6"/>
        <v>#NUM!</v>
      </c>
      <c r="N84" s="27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</row>
    <row r="85" spans="1:25" ht="15" customHeight="1">
      <c r="A85" s="20">
        <v>43</v>
      </c>
      <c r="B85" s="105" t="s">
        <v>104</v>
      </c>
      <c r="C85" s="105" t="s">
        <v>105</v>
      </c>
      <c r="D85" s="121"/>
      <c r="E85" s="121">
        <v>811</v>
      </c>
      <c r="F85" s="121"/>
      <c r="G85" s="24"/>
      <c r="H85" s="24"/>
      <c r="I85" s="24"/>
      <c r="J85" s="24"/>
      <c r="K85" s="23"/>
      <c r="L85" s="51">
        <f>SUM(E85:K85)</f>
        <v>811</v>
      </c>
      <c r="M85" s="26" t="e">
        <f t="shared" si="6"/>
        <v>#NUM!</v>
      </c>
      <c r="N85" s="27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</row>
    <row r="86" spans="1:25" ht="15" customHeight="1">
      <c r="A86" s="20">
        <v>44</v>
      </c>
      <c r="B86" s="105" t="s">
        <v>106</v>
      </c>
      <c r="C86" s="105" t="s">
        <v>29</v>
      </c>
      <c r="D86" s="121">
        <v>810</v>
      </c>
      <c r="E86" s="121"/>
      <c r="F86" s="121"/>
      <c r="G86" s="24"/>
      <c r="H86" s="24"/>
      <c r="I86" s="24"/>
      <c r="J86" s="29"/>
      <c r="K86" s="23"/>
      <c r="L86" s="26">
        <f>SUM(D86:K86)</f>
        <v>810</v>
      </c>
      <c r="M86" s="26" t="e">
        <f t="shared" si="6"/>
        <v>#NUM!</v>
      </c>
      <c r="N86" s="27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</row>
    <row r="87" spans="1:25" ht="15" customHeight="1">
      <c r="A87" s="20">
        <v>45</v>
      </c>
      <c r="B87" s="105" t="s">
        <v>107</v>
      </c>
      <c r="C87" s="105" t="s">
        <v>108</v>
      </c>
      <c r="D87" s="121"/>
      <c r="E87" s="121">
        <v>799</v>
      </c>
      <c r="F87" s="121"/>
      <c r="G87" s="24"/>
      <c r="H87" s="24"/>
      <c r="I87" s="24"/>
      <c r="J87" s="24"/>
      <c r="K87" s="23"/>
      <c r="L87" s="51">
        <f>SUM(E87:K87)</f>
        <v>799</v>
      </c>
      <c r="M87" s="51" t="e">
        <f>LARGE(E87:K87,1)+LARGE(E87:K87,2)+LARGE(E87:K87,3)+LARGE(E87:K87,4)+LARGE(E87:K87,5)</f>
        <v>#NUM!</v>
      </c>
      <c r="N87" s="27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</row>
    <row r="88" spans="1:25" ht="15" customHeight="1">
      <c r="A88" s="20">
        <v>46</v>
      </c>
      <c r="B88" s="105" t="s">
        <v>109</v>
      </c>
      <c r="C88" s="105" t="s">
        <v>34</v>
      </c>
      <c r="D88" s="126"/>
      <c r="E88" s="126"/>
      <c r="F88" s="121">
        <v>790</v>
      </c>
      <c r="G88" s="127"/>
      <c r="H88" s="127"/>
      <c r="I88" s="116"/>
      <c r="J88" s="116"/>
      <c r="K88" s="116"/>
      <c r="L88" s="51">
        <f>SUM(D88:K88)</f>
        <v>790</v>
      </c>
      <c r="M88" s="51" t="e">
        <f>LARGE(E88:K88,1)+LARGE(E88:K88,2)+LARGE(E88:K88,3)+LARGE(E88:K88,4)+LARGE(E88:K88,5)</f>
        <v>#NUM!</v>
      </c>
      <c r="N88" s="27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</row>
    <row r="89" spans="1:25" ht="15" customHeight="1">
      <c r="A89" s="20">
        <v>47</v>
      </c>
      <c r="B89" s="105" t="s">
        <v>110</v>
      </c>
      <c r="C89" s="105" t="s">
        <v>63</v>
      </c>
      <c r="D89" s="121"/>
      <c r="E89" s="121">
        <v>394</v>
      </c>
      <c r="F89" s="121">
        <v>394</v>
      </c>
      <c r="G89" s="24"/>
      <c r="H89" s="24"/>
      <c r="I89" s="24"/>
      <c r="J89" s="24"/>
      <c r="K89" s="23"/>
      <c r="L89" s="51">
        <f>SUM(E89:K89)</f>
        <v>788</v>
      </c>
      <c r="M89" s="51" t="e">
        <f t="shared" ref="M89:M93" si="9">LARGE(E89:K89,1)+LARGE(E89:K89,2)+LARGE(E89:K89,3)+LARGE(E89:K89,4)+LARGE(E89:K89,5)</f>
        <v>#NUM!</v>
      </c>
      <c r="N89" s="27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</row>
    <row r="90" spans="1:25" ht="15" customHeight="1">
      <c r="A90" s="20">
        <v>48</v>
      </c>
      <c r="B90" s="105" t="s">
        <v>111</v>
      </c>
      <c r="C90" s="105" t="s">
        <v>63</v>
      </c>
      <c r="D90" s="121">
        <v>367</v>
      </c>
      <c r="E90" s="121"/>
      <c r="F90" s="121">
        <v>370</v>
      </c>
      <c r="G90" s="24"/>
      <c r="H90" s="24"/>
      <c r="I90" s="24"/>
      <c r="J90" s="24"/>
      <c r="K90" s="23"/>
      <c r="L90" s="51">
        <f>SUM(D90:K90)</f>
        <v>737</v>
      </c>
      <c r="M90" s="51" t="e">
        <f t="shared" si="9"/>
        <v>#NUM!</v>
      </c>
      <c r="N90" s="27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</row>
    <row r="91" spans="1:25" ht="15" customHeight="1">
      <c r="A91" s="20">
        <v>49</v>
      </c>
      <c r="B91" s="105" t="s">
        <v>112</v>
      </c>
      <c r="C91" s="105" t="s">
        <v>113</v>
      </c>
      <c r="D91" s="121">
        <v>706</v>
      </c>
      <c r="E91" s="121"/>
      <c r="F91" s="121"/>
      <c r="G91" s="24"/>
      <c r="H91" s="24"/>
      <c r="I91" s="24"/>
      <c r="J91" s="24"/>
      <c r="K91" s="50"/>
      <c r="L91" s="45">
        <f>SUM(D91:K91)</f>
        <v>706</v>
      </c>
      <c r="M91" s="51" t="e">
        <f t="shared" si="9"/>
        <v>#NUM!</v>
      </c>
      <c r="N91" s="27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</row>
    <row r="92" spans="1:25" ht="15" customHeight="1">
      <c r="A92" s="20">
        <v>50</v>
      </c>
      <c r="B92" s="111" t="s">
        <v>114</v>
      </c>
      <c r="C92" s="111" t="s">
        <v>29</v>
      </c>
      <c r="D92" s="126"/>
      <c r="E92" s="126"/>
      <c r="F92" s="121">
        <v>703</v>
      </c>
      <c r="G92" s="127"/>
      <c r="H92" s="127"/>
      <c r="I92" s="116"/>
      <c r="J92" s="116"/>
      <c r="K92" s="116"/>
      <c r="L92" s="51">
        <f>SUM(D92:K92)</f>
        <v>703</v>
      </c>
      <c r="M92" s="51" t="e">
        <f t="shared" si="9"/>
        <v>#NUM!</v>
      </c>
      <c r="N92" s="27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</row>
    <row r="93" spans="1:25" ht="15" customHeight="1">
      <c r="A93" s="20">
        <v>51</v>
      </c>
      <c r="B93" s="105" t="s">
        <v>115</v>
      </c>
      <c r="C93" s="105" t="s">
        <v>116</v>
      </c>
      <c r="D93" s="121">
        <v>689</v>
      </c>
      <c r="E93" s="121"/>
      <c r="F93" s="121"/>
      <c r="G93" s="24"/>
      <c r="H93" s="24"/>
      <c r="I93" s="24"/>
      <c r="J93" s="24"/>
      <c r="K93" s="50"/>
      <c r="L93" s="45">
        <f>SUM(D93:K93)</f>
        <v>689</v>
      </c>
      <c r="M93" s="51" t="e">
        <f t="shared" si="9"/>
        <v>#NUM!</v>
      </c>
      <c r="N93" s="27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</row>
    <row r="94" spans="1:25" ht="15" customHeight="1">
      <c r="A94" s="29">
        <v>52</v>
      </c>
      <c r="B94" s="105" t="s">
        <v>117</v>
      </c>
      <c r="C94" s="105" t="s">
        <v>29</v>
      </c>
      <c r="D94" s="121">
        <v>655</v>
      </c>
      <c r="E94" s="121"/>
      <c r="F94" s="121"/>
      <c r="G94" s="115"/>
      <c r="H94" s="115"/>
      <c r="I94" s="115"/>
      <c r="J94" s="21"/>
      <c r="K94" s="119"/>
      <c r="L94" s="51">
        <f>SUM(D94:K94)</f>
        <v>655</v>
      </c>
      <c r="M94" s="51" t="e">
        <f t="shared" ref="M94:M96" si="10">LARGE(E94:K94,1)+LARGE(E94:K94,2)+LARGE(E94:K94,3)+LARGE(E94:K94,4)+LARGE(E94:K94,5)</f>
        <v>#NUM!</v>
      </c>
      <c r="N94" s="27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</row>
    <row r="95" spans="1:25" ht="15" customHeight="1">
      <c r="A95" s="29">
        <v>53</v>
      </c>
      <c r="B95" s="105" t="s">
        <v>118</v>
      </c>
      <c r="C95" s="105" t="s">
        <v>119</v>
      </c>
      <c r="D95" s="121"/>
      <c r="E95" s="121">
        <v>647</v>
      </c>
      <c r="F95" s="121"/>
      <c r="G95" s="115"/>
      <c r="H95" s="115"/>
      <c r="I95" s="115"/>
      <c r="J95" s="115"/>
      <c r="K95" s="118"/>
      <c r="L95" s="51">
        <f>SUM(E95:K95)</f>
        <v>647</v>
      </c>
      <c r="M95" s="51" t="e">
        <f t="shared" si="10"/>
        <v>#NUM!</v>
      </c>
      <c r="N95" s="27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</row>
    <row r="96" spans="1:25" ht="15" customHeight="1">
      <c r="A96" s="29">
        <v>54</v>
      </c>
      <c r="B96" s="113" t="s">
        <v>120</v>
      </c>
      <c r="C96" s="113" t="s">
        <v>121</v>
      </c>
      <c r="D96" s="121">
        <v>646</v>
      </c>
      <c r="E96" s="121"/>
      <c r="F96" s="121"/>
      <c r="G96" s="115"/>
      <c r="H96" s="115"/>
      <c r="I96" s="115"/>
      <c r="J96" s="115"/>
      <c r="K96" s="119"/>
      <c r="L96" s="51">
        <f>SUM(D96:K96)</f>
        <v>646</v>
      </c>
      <c r="M96" s="51" t="e">
        <f t="shared" si="10"/>
        <v>#NUM!</v>
      </c>
      <c r="N96" s="27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</row>
    <row r="97" spans="1:25" ht="15" customHeight="1">
      <c r="A97" s="106">
        <v>55</v>
      </c>
      <c r="B97" s="107" t="s">
        <v>122</v>
      </c>
      <c r="C97" s="107" t="s">
        <v>63</v>
      </c>
      <c r="D97" s="128">
        <v>547</v>
      </c>
      <c r="E97" s="128"/>
      <c r="F97" s="121"/>
      <c r="G97" s="117"/>
      <c r="H97" s="117"/>
      <c r="I97" s="117"/>
      <c r="J97" s="117"/>
      <c r="K97" s="120"/>
      <c r="L97" s="51">
        <f>SUM(D97:K97)</f>
        <v>547</v>
      </c>
      <c r="M97" s="51" t="e">
        <f t="shared" ref="M97:M103" si="11">LARGE(E97:K97,1)+LARGE(E97:K97,2)+LARGE(E97:K97,3)+LARGE(E97:K97,4)+LARGE(E97:K97,5)</f>
        <v>#NUM!</v>
      </c>
      <c r="N97" s="10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</row>
    <row r="98" spans="1:25" ht="15.6">
      <c r="A98" s="21">
        <v>56</v>
      </c>
      <c r="B98" s="105" t="s">
        <v>123</v>
      </c>
      <c r="C98" s="105" t="s">
        <v>63</v>
      </c>
      <c r="D98" s="121">
        <v>537</v>
      </c>
      <c r="E98" s="121"/>
      <c r="F98" s="121"/>
      <c r="G98" s="115"/>
      <c r="H98" s="115"/>
      <c r="I98" s="115"/>
      <c r="J98" s="21"/>
      <c r="K98" s="118"/>
      <c r="L98" s="110">
        <f>SUM(D98:K98)</f>
        <v>537</v>
      </c>
      <c r="M98" s="110" t="e">
        <f t="shared" si="11"/>
        <v>#NUM!</v>
      </c>
      <c r="N98" s="109"/>
    </row>
    <row r="99" spans="1:25" ht="15.6">
      <c r="A99" s="21">
        <v>57</v>
      </c>
      <c r="B99" s="105" t="s">
        <v>124</v>
      </c>
      <c r="C99" s="111" t="s">
        <v>125</v>
      </c>
      <c r="D99" s="126"/>
      <c r="E99" s="126"/>
      <c r="F99" s="121">
        <v>528</v>
      </c>
      <c r="G99" s="126"/>
      <c r="H99" s="126"/>
      <c r="I99" s="109"/>
      <c r="J99" s="109"/>
      <c r="K99" s="109"/>
      <c r="L99" s="110">
        <f>SUM(D99:K99)</f>
        <v>528</v>
      </c>
      <c r="M99" s="110" t="e">
        <f t="shared" si="11"/>
        <v>#NUM!</v>
      </c>
      <c r="N99" s="109"/>
    </row>
    <row r="100" spans="1:25" ht="15.6">
      <c r="A100" s="21">
        <v>58</v>
      </c>
      <c r="B100" s="105" t="s">
        <v>126</v>
      </c>
      <c r="C100" s="105" t="s">
        <v>29</v>
      </c>
      <c r="D100" s="121">
        <v>501</v>
      </c>
      <c r="E100" s="121"/>
      <c r="F100" s="121"/>
      <c r="G100" s="115"/>
      <c r="H100" s="115"/>
      <c r="I100" s="115"/>
      <c r="J100" s="115"/>
      <c r="K100" s="119"/>
      <c r="L100" s="110">
        <f>SUM(D100:K100)</f>
        <v>501</v>
      </c>
      <c r="M100" s="110" t="e">
        <f t="shared" si="11"/>
        <v>#NUM!</v>
      </c>
      <c r="N100" s="109"/>
    </row>
    <row r="101" spans="1:25" ht="15.6">
      <c r="A101" s="21">
        <v>59</v>
      </c>
      <c r="B101" s="105" t="s">
        <v>127</v>
      </c>
      <c r="C101" s="105" t="s">
        <v>34</v>
      </c>
      <c r="D101" s="121"/>
      <c r="E101" s="121">
        <v>468</v>
      </c>
      <c r="F101" s="121"/>
      <c r="G101" s="115"/>
      <c r="H101" s="115"/>
      <c r="I101" s="115"/>
      <c r="J101" s="115"/>
      <c r="K101" s="118"/>
      <c r="L101" s="110">
        <f>SUM(E101:K101)</f>
        <v>468</v>
      </c>
      <c r="M101" s="110" t="e">
        <f t="shared" si="11"/>
        <v>#NUM!</v>
      </c>
      <c r="N101" s="109"/>
    </row>
    <row r="102" spans="1:25" ht="15.6">
      <c r="A102" s="21">
        <v>60</v>
      </c>
      <c r="B102" s="105" t="s">
        <v>128</v>
      </c>
      <c r="C102" s="111" t="s">
        <v>125</v>
      </c>
      <c r="D102" s="126"/>
      <c r="E102" s="126"/>
      <c r="F102" s="121">
        <v>440</v>
      </c>
      <c r="G102" s="126"/>
      <c r="H102" s="126"/>
      <c r="I102" s="109"/>
      <c r="J102" s="109"/>
      <c r="K102" s="109"/>
      <c r="L102" s="110">
        <f>SUM(D102:K102)</f>
        <v>440</v>
      </c>
      <c r="M102" s="110" t="e">
        <f t="shared" si="11"/>
        <v>#NUM!</v>
      </c>
      <c r="N102" s="109"/>
    </row>
    <row r="103" spans="1:25" ht="15.6">
      <c r="A103" s="21">
        <v>61</v>
      </c>
      <c r="B103" s="105" t="s">
        <v>129</v>
      </c>
      <c r="C103" s="105" t="s">
        <v>113</v>
      </c>
      <c r="D103" s="121">
        <v>371</v>
      </c>
      <c r="E103" s="121"/>
      <c r="F103" s="121"/>
      <c r="G103" s="115"/>
      <c r="H103" s="115"/>
      <c r="I103" s="115"/>
      <c r="J103" s="115"/>
      <c r="K103" s="118"/>
      <c r="L103" s="110">
        <f>SUM(D103:K103)</f>
        <v>371</v>
      </c>
      <c r="M103" s="110" t="e">
        <f t="shared" si="11"/>
        <v>#NUM!</v>
      </c>
      <c r="N103" s="109"/>
    </row>
    <row r="104" spans="1:25" ht="15.6">
      <c r="A104" s="21"/>
      <c r="B104" s="105"/>
      <c r="C104" s="105"/>
      <c r="D104" s="121"/>
      <c r="E104" s="121"/>
      <c r="F104" s="121"/>
      <c r="G104" s="115"/>
      <c r="H104" s="115"/>
      <c r="I104" s="115"/>
      <c r="J104" s="115"/>
      <c r="K104" s="118"/>
      <c r="L104" s="110"/>
      <c r="M104" s="110"/>
      <c r="N104" s="109"/>
    </row>
    <row r="105" spans="1:25" ht="49.5" customHeight="1">
      <c r="A105" s="39" t="s">
        <v>130</v>
      </c>
      <c r="B105" s="39"/>
      <c r="C105" s="40"/>
      <c r="D105" s="55"/>
      <c r="E105" s="55"/>
      <c r="F105" s="55"/>
      <c r="G105" s="55"/>
      <c r="H105" s="55"/>
      <c r="I105" s="55"/>
      <c r="J105" s="55"/>
      <c r="K105" s="55"/>
      <c r="L105" s="56"/>
      <c r="M105" s="57" t="s">
        <v>26</v>
      </c>
      <c r="N105" s="58" t="s">
        <v>27</v>
      </c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</row>
    <row r="106" spans="1:25" ht="15" customHeight="1">
      <c r="A106" s="20">
        <v>1</v>
      </c>
      <c r="B106" s="105" t="s">
        <v>131</v>
      </c>
      <c r="C106" s="105" t="s">
        <v>61</v>
      </c>
      <c r="D106" s="105">
        <v>986</v>
      </c>
      <c r="E106" s="105"/>
      <c r="F106" s="24">
        <v>947</v>
      </c>
      <c r="G106" s="24"/>
      <c r="H106" s="24"/>
      <c r="I106" s="24"/>
      <c r="J106" s="29"/>
      <c r="K106" s="29"/>
      <c r="L106" s="45">
        <f>SUM(D106:K106)</f>
        <v>1933</v>
      </c>
      <c r="M106" s="26" t="e">
        <f>LARGE(D106:K106,1)+LARGE(D106:K106,2)+LARGE(D106:K106,3)+LARGE(D106:K106,4)</f>
        <v>#NUM!</v>
      </c>
      <c r="N106" s="27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</row>
    <row r="107" spans="1:25" ht="15" customHeight="1">
      <c r="A107" s="20">
        <v>2</v>
      </c>
      <c r="B107" s="105" t="s">
        <v>132</v>
      </c>
      <c r="C107" s="105" t="s">
        <v>29</v>
      </c>
      <c r="D107" s="105">
        <v>588</v>
      </c>
      <c r="E107" s="105">
        <v>624</v>
      </c>
      <c r="F107" s="24">
        <v>570</v>
      </c>
      <c r="G107" s="24"/>
      <c r="H107" s="24"/>
      <c r="I107" s="24"/>
      <c r="J107" s="24"/>
      <c r="K107" s="24"/>
      <c r="L107" s="51">
        <f>SUM(D107:K107)</f>
        <v>1782</v>
      </c>
      <c r="M107" s="26" t="e">
        <f t="shared" ref="M107:M131" si="12">LARGE(D107:K107,1)+LARGE(D107:K107,2)+LARGE(D107:K107,3)+LARGE(D107:K107,4)</f>
        <v>#NUM!</v>
      </c>
      <c r="N107" s="4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</row>
    <row r="108" spans="1:25" ht="15" customHeight="1">
      <c r="A108" s="20">
        <v>3</v>
      </c>
      <c r="B108" s="105" t="s">
        <v>133</v>
      </c>
      <c r="C108" s="105" t="s">
        <v>34</v>
      </c>
      <c r="D108" s="105"/>
      <c r="E108" s="105">
        <v>734</v>
      </c>
      <c r="F108" s="24">
        <v>777</v>
      </c>
      <c r="G108" s="24"/>
      <c r="H108" s="24"/>
      <c r="I108" s="24"/>
      <c r="J108" s="24"/>
      <c r="K108" s="24"/>
      <c r="L108" s="51">
        <f>SUM(D108:K108)</f>
        <v>1511</v>
      </c>
      <c r="M108" s="26" t="e">
        <f t="shared" si="12"/>
        <v>#NUM!</v>
      </c>
      <c r="N108" s="4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</row>
    <row r="109" spans="1:25" ht="15" customHeight="1">
      <c r="A109" s="20">
        <v>4</v>
      </c>
      <c r="B109" s="105" t="s">
        <v>134</v>
      </c>
      <c r="C109" s="105"/>
      <c r="D109" s="105">
        <v>541</v>
      </c>
      <c r="E109" s="105"/>
      <c r="F109" s="24">
        <v>589</v>
      </c>
      <c r="G109" s="24"/>
      <c r="H109" s="24"/>
      <c r="I109" s="24"/>
      <c r="J109" s="29"/>
      <c r="K109" s="59"/>
      <c r="L109" s="26">
        <f>SUM(D109:K109)</f>
        <v>1130</v>
      </c>
      <c r="M109" s="26" t="e">
        <f t="shared" si="12"/>
        <v>#NUM!</v>
      </c>
      <c r="N109" s="4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</row>
    <row r="110" spans="1:25" ht="15" customHeight="1">
      <c r="A110" s="20">
        <v>5</v>
      </c>
      <c r="B110" s="105" t="s">
        <v>135</v>
      </c>
      <c r="C110" s="105" t="s">
        <v>61</v>
      </c>
      <c r="D110" s="105">
        <v>532</v>
      </c>
      <c r="E110" s="105"/>
      <c r="F110" s="24">
        <v>568</v>
      </c>
      <c r="G110" s="24"/>
      <c r="H110" s="24"/>
      <c r="I110" s="24"/>
      <c r="J110" s="24"/>
      <c r="K110" s="24"/>
      <c r="L110" s="51">
        <f>SUM(D110:K110)</f>
        <v>1100</v>
      </c>
      <c r="M110" s="26" t="e">
        <f t="shared" si="12"/>
        <v>#NUM!</v>
      </c>
      <c r="N110" s="31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</row>
    <row r="111" spans="1:25" ht="15" customHeight="1">
      <c r="A111" s="20">
        <v>6</v>
      </c>
      <c r="B111" s="105" t="s">
        <v>136</v>
      </c>
      <c r="C111" s="105" t="s">
        <v>29</v>
      </c>
      <c r="D111" s="105"/>
      <c r="E111" s="105">
        <v>945</v>
      </c>
      <c r="F111" s="24"/>
      <c r="G111" s="24"/>
      <c r="H111" s="24"/>
      <c r="I111" s="24"/>
      <c r="J111" s="29"/>
      <c r="K111" s="29"/>
      <c r="L111" s="51">
        <f>SUM(E111:K111)</f>
        <v>945</v>
      </c>
      <c r="M111" s="26" t="e">
        <f t="shared" si="12"/>
        <v>#NUM!</v>
      </c>
      <c r="N111" s="4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</row>
    <row r="112" spans="1:25" ht="15" customHeight="1">
      <c r="A112" s="20">
        <v>7</v>
      </c>
      <c r="B112" s="105" t="s">
        <v>137</v>
      </c>
      <c r="C112" s="105" t="s">
        <v>138</v>
      </c>
      <c r="D112" s="105"/>
      <c r="E112" s="105">
        <v>900</v>
      </c>
      <c r="F112" s="24"/>
      <c r="G112" s="24"/>
      <c r="H112" s="24"/>
      <c r="I112" s="24"/>
      <c r="J112" s="24"/>
      <c r="K112" s="24"/>
      <c r="L112" s="51">
        <f>SUM(E112:K112)</f>
        <v>900</v>
      </c>
      <c r="M112" s="26" t="e">
        <f t="shared" si="12"/>
        <v>#NUM!</v>
      </c>
      <c r="N112" s="31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</row>
    <row r="113" spans="1:25" ht="15" customHeight="1">
      <c r="A113" s="60">
        <v>8</v>
      </c>
      <c r="B113" s="104" t="s">
        <v>139</v>
      </c>
      <c r="C113" s="112" t="s">
        <v>54</v>
      </c>
      <c r="D113" s="22"/>
      <c r="E113" s="115"/>
      <c r="F113" s="24">
        <v>857</v>
      </c>
      <c r="G113" s="24"/>
      <c r="H113" s="24"/>
      <c r="I113" s="24"/>
      <c r="J113" s="24"/>
      <c r="K113" s="24"/>
      <c r="L113" s="51">
        <f t="shared" ref="L113:L123" si="13">SUM(D113:K113)</f>
        <v>857</v>
      </c>
      <c r="M113" s="26" t="e">
        <f>LARGE(E113:K113,1)+LARGE(E113:K113,2)+LARGE(E113:K113,3)+LARGE(E113:K113,4)</f>
        <v>#NUM!</v>
      </c>
      <c r="N113" s="4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</row>
    <row r="114" spans="1:25" ht="15" customHeight="1">
      <c r="A114" s="60">
        <v>9</v>
      </c>
      <c r="B114" s="105" t="s">
        <v>140</v>
      </c>
      <c r="C114" s="105" t="s">
        <v>34</v>
      </c>
      <c r="D114" s="105"/>
      <c r="E114" s="105">
        <v>815</v>
      </c>
      <c r="F114" s="24"/>
      <c r="G114" s="24"/>
      <c r="H114" s="24"/>
      <c r="I114" s="24"/>
      <c r="J114" s="29"/>
      <c r="K114" s="29"/>
      <c r="L114" s="51">
        <f t="shared" si="13"/>
        <v>815</v>
      </c>
      <c r="M114" s="26" t="e">
        <f>LARGE(E114:K114,1)+LARGE(E114:K114,2)+LARGE(E114:K114,3)+LARGE(E114:K114,4)</f>
        <v>#NUM!</v>
      </c>
      <c r="N114" s="4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</row>
    <row r="115" spans="1:25" ht="15" customHeight="1">
      <c r="A115" s="60">
        <v>10</v>
      </c>
      <c r="B115" s="105" t="s">
        <v>141</v>
      </c>
      <c r="C115" s="105" t="s">
        <v>34</v>
      </c>
      <c r="D115" s="105"/>
      <c r="E115" s="105">
        <v>778</v>
      </c>
      <c r="F115" s="24"/>
      <c r="G115" s="24"/>
      <c r="H115" s="24"/>
      <c r="I115" s="24"/>
      <c r="J115" s="24"/>
      <c r="K115" s="24"/>
      <c r="L115" s="51">
        <f t="shared" si="13"/>
        <v>778</v>
      </c>
      <c r="M115" s="26" t="e">
        <f t="shared" si="12"/>
        <v>#NUM!</v>
      </c>
      <c r="N115" s="4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</row>
    <row r="116" spans="1:25" ht="15" customHeight="1">
      <c r="A116" s="60">
        <v>11</v>
      </c>
      <c r="B116" s="105" t="s">
        <v>142</v>
      </c>
      <c r="C116" s="105" t="s">
        <v>108</v>
      </c>
      <c r="D116" s="105"/>
      <c r="E116" s="105">
        <v>763</v>
      </c>
      <c r="F116" s="24"/>
      <c r="G116" s="24"/>
      <c r="H116" s="24"/>
      <c r="I116" s="24"/>
      <c r="J116" s="24"/>
      <c r="K116" s="24"/>
      <c r="L116" s="51">
        <f t="shared" si="13"/>
        <v>763</v>
      </c>
      <c r="M116" s="26" t="e">
        <f t="shared" si="12"/>
        <v>#NUM!</v>
      </c>
      <c r="N116" s="4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</row>
    <row r="117" spans="1:25" ht="15" customHeight="1">
      <c r="A117" s="60">
        <v>12</v>
      </c>
      <c r="B117" s="112" t="s">
        <v>143</v>
      </c>
      <c r="C117" s="104" t="s">
        <v>144</v>
      </c>
      <c r="D117" s="22"/>
      <c r="E117" s="115"/>
      <c r="F117" s="24">
        <v>707</v>
      </c>
      <c r="G117" s="24"/>
      <c r="H117" s="24"/>
      <c r="I117" s="24"/>
      <c r="J117" s="24"/>
      <c r="K117" s="24"/>
      <c r="L117" s="51">
        <f t="shared" si="13"/>
        <v>707</v>
      </c>
      <c r="M117" s="26" t="e">
        <f t="shared" si="12"/>
        <v>#NUM!</v>
      </c>
      <c r="N117" s="31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</row>
    <row r="118" spans="1:25" ht="15" customHeight="1">
      <c r="A118" s="60">
        <v>13</v>
      </c>
      <c r="B118" s="104" t="s">
        <v>145</v>
      </c>
      <c r="C118" s="104" t="s">
        <v>34</v>
      </c>
      <c r="D118" s="22"/>
      <c r="E118" s="115"/>
      <c r="F118" s="24">
        <v>700</v>
      </c>
      <c r="G118" s="24"/>
      <c r="H118" s="24"/>
      <c r="I118" s="24"/>
      <c r="J118" s="29"/>
      <c r="K118" s="29"/>
      <c r="L118" s="51">
        <f t="shared" si="13"/>
        <v>700</v>
      </c>
      <c r="M118" s="26" t="e">
        <f t="shared" si="12"/>
        <v>#NUM!</v>
      </c>
      <c r="N118" s="4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</row>
    <row r="119" spans="1:25" ht="15" customHeight="1">
      <c r="A119" s="60">
        <v>14</v>
      </c>
      <c r="B119" s="104" t="s">
        <v>146</v>
      </c>
      <c r="C119" s="104" t="s">
        <v>144</v>
      </c>
      <c r="D119" s="22"/>
      <c r="E119" s="115"/>
      <c r="F119" s="24">
        <v>688</v>
      </c>
      <c r="G119" s="24"/>
      <c r="H119" s="24"/>
      <c r="I119" s="24"/>
      <c r="J119" s="29"/>
      <c r="K119" s="29"/>
      <c r="L119" s="51">
        <f t="shared" si="13"/>
        <v>688</v>
      </c>
      <c r="M119" s="26" t="e">
        <f t="shared" si="12"/>
        <v>#NUM!</v>
      </c>
      <c r="N119" s="4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</row>
    <row r="120" spans="1:25" ht="15" customHeight="1">
      <c r="A120" s="60">
        <v>15</v>
      </c>
      <c r="B120" s="105" t="s">
        <v>147</v>
      </c>
      <c r="C120" s="113" t="s">
        <v>61</v>
      </c>
      <c r="D120" s="105">
        <v>655</v>
      </c>
      <c r="E120" s="138"/>
      <c r="F120" s="24"/>
      <c r="G120" s="24"/>
      <c r="H120" s="24"/>
      <c r="I120" s="24"/>
      <c r="J120" s="29"/>
      <c r="K120" s="29"/>
      <c r="L120" s="51">
        <f t="shared" si="13"/>
        <v>655</v>
      </c>
      <c r="M120" s="26" t="e">
        <f t="shared" si="12"/>
        <v>#NUM!</v>
      </c>
      <c r="N120" s="4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</row>
    <row r="121" spans="1:25" ht="15" customHeight="1">
      <c r="A121" s="60">
        <v>16</v>
      </c>
      <c r="B121" s="105" t="s">
        <v>148</v>
      </c>
      <c r="C121" s="105"/>
      <c r="D121" s="105"/>
      <c r="E121" s="138">
        <v>597</v>
      </c>
      <c r="F121" s="24"/>
      <c r="G121" s="24"/>
      <c r="H121" s="24"/>
      <c r="I121" s="24"/>
      <c r="J121" s="29"/>
      <c r="K121" s="29"/>
      <c r="L121" s="51">
        <f t="shared" si="13"/>
        <v>597</v>
      </c>
      <c r="M121" s="26" t="e">
        <f t="shared" si="12"/>
        <v>#NUM!</v>
      </c>
      <c r="N121" s="4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</row>
    <row r="122" spans="1:25" ht="15" customHeight="1">
      <c r="A122" s="60">
        <v>17</v>
      </c>
      <c r="B122" s="105" t="s">
        <v>149</v>
      </c>
      <c r="C122" s="105" t="s">
        <v>89</v>
      </c>
      <c r="D122" s="105">
        <v>586</v>
      </c>
      <c r="E122" s="138"/>
      <c r="F122" s="24"/>
      <c r="G122" s="24"/>
      <c r="H122" s="24"/>
      <c r="I122" s="24"/>
      <c r="J122" s="24"/>
      <c r="K122" s="24"/>
      <c r="L122" s="51">
        <f t="shared" si="13"/>
        <v>586</v>
      </c>
      <c r="M122" s="26" t="e">
        <f t="shared" si="12"/>
        <v>#NUM!</v>
      </c>
      <c r="N122" s="4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</row>
    <row r="123" spans="1:25" ht="15" customHeight="1">
      <c r="A123" s="60">
        <v>18</v>
      </c>
      <c r="B123" s="105" t="s">
        <v>150</v>
      </c>
      <c r="C123" s="105" t="s">
        <v>29</v>
      </c>
      <c r="D123" s="105">
        <v>463</v>
      </c>
      <c r="E123" s="138"/>
      <c r="F123" s="24"/>
      <c r="G123" s="24"/>
      <c r="H123" s="24"/>
      <c r="I123" s="24"/>
      <c r="J123" s="24"/>
      <c r="K123" s="24"/>
      <c r="L123" s="45">
        <f t="shared" si="13"/>
        <v>463</v>
      </c>
      <c r="M123" s="26" t="e">
        <f t="shared" si="12"/>
        <v>#NUM!</v>
      </c>
      <c r="N123" s="4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</row>
    <row r="124" spans="1:25" ht="15" customHeight="1">
      <c r="A124" s="60">
        <v>19</v>
      </c>
      <c r="B124" s="104"/>
      <c r="C124" s="104"/>
      <c r="D124" s="22"/>
      <c r="E124" s="86"/>
      <c r="F124" s="24"/>
      <c r="G124" s="24"/>
      <c r="H124" s="24"/>
      <c r="I124" s="24"/>
      <c r="J124" s="24"/>
      <c r="K124" s="24"/>
      <c r="L124" s="51">
        <f t="shared" ref="L124:L131" si="14">SUM(D124:K124)</f>
        <v>0</v>
      </c>
      <c r="M124" s="26" t="e">
        <f t="shared" si="12"/>
        <v>#NUM!</v>
      </c>
      <c r="N124" s="4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</row>
    <row r="125" spans="1:25" ht="15" customHeight="1">
      <c r="A125" s="60">
        <v>20</v>
      </c>
      <c r="B125" s="104"/>
      <c r="C125" s="104"/>
      <c r="D125" s="22"/>
      <c r="E125" s="86"/>
      <c r="F125" s="24"/>
      <c r="G125" s="24"/>
      <c r="H125" s="24"/>
      <c r="I125" s="24"/>
      <c r="J125" s="24"/>
      <c r="K125" s="59"/>
      <c r="L125" s="51">
        <f t="shared" si="14"/>
        <v>0</v>
      </c>
      <c r="M125" s="26" t="e">
        <f t="shared" si="12"/>
        <v>#NUM!</v>
      </c>
      <c r="N125" s="4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</row>
    <row r="126" spans="1:25" ht="15" customHeight="1">
      <c r="A126" s="60">
        <v>21</v>
      </c>
      <c r="B126" s="104"/>
      <c r="C126" s="104"/>
      <c r="D126" s="22"/>
      <c r="E126" s="86"/>
      <c r="F126" s="24"/>
      <c r="G126" s="24"/>
      <c r="H126" s="24"/>
      <c r="I126" s="24"/>
      <c r="J126" s="24"/>
      <c r="K126" s="24"/>
      <c r="L126" s="51">
        <f t="shared" si="14"/>
        <v>0</v>
      </c>
      <c r="M126" s="26" t="e">
        <f t="shared" si="12"/>
        <v>#NUM!</v>
      </c>
      <c r="N126" s="4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</row>
    <row r="127" spans="1:25" ht="15" customHeight="1">
      <c r="A127" s="60">
        <v>22</v>
      </c>
      <c r="B127" s="104"/>
      <c r="C127" s="104"/>
      <c r="D127" s="22"/>
      <c r="E127" s="86"/>
      <c r="F127" s="24"/>
      <c r="G127" s="24"/>
      <c r="H127" s="24"/>
      <c r="I127" s="24"/>
      <c r="J127" s="32"/>
      <c r="K127" s="32"/>
      <c r="L127" s="51">
        <f t="shared" si="14"/>
        <v>0</v>
      </c>
      <c r="M127" s="26" t="e">
        <f t="shared" si="12"/>
        <v>#NUM!</v>
      </c>
      <c r="N127" s="4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</row>
    <row r="128" spans="1:25" ht="15" customHeight="1">
      <c r="A128" s="60">
        <v>23</v>
      </c>
      <c r="B128" s="104"/>
      <c r="C128" s="104"/>
      <c r="D128" s="22"/>
      <c r="E128" s="86"/>
      <c r="F128" s="32"/>
      <c r="G128" s="24"/>
      <c r="H128" s="24"/>
      <c r="I128" s="24"/>
      <c r="J128" s="29"/>
      <c r="K128" s="29"/>
      <c r="L128" s="51">
        <f t="shared" si="14"/>
        <v>0</v>
      </c>
      <c r="M128" s="26" t="e">
        <f t="shared" si="12"/>
        <v>#NUM!</v>
      </c>
      <c r="N128" s="4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</row>
    <row r="129" spans="1:25" ht="15" customHeight="1">
      <c r="A129" s="37">
        <v>24</v>
      </c>
      <c r="B129" s="35"/>
      <c r="C129" s="35"/>
      <c r="D129" s="98"/>
      <c r="E129" s="24"/>
      <c r="F129" s="24"/>
      <c r="G129" s="24"/>
      <c r="H129" s="24"/>
      <c r="I129" s="24"/>
      <c r="J129" s="29"/>
      <c r="K129" s="29"/>
      <c r="L129" s="51">
        <f t="shared" si="14"/>
        <v>0</v>
      </c>
      <c r="M129" s="26" t="e">
        <f t="shared" si="12"/>
        <v>#NUM!</v>
      </c>
      <c r="N129" s="4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</row>
    <row r="130" spans="1:25" ht="15" customHeight="1">
      <c r="A130" s="37">
        <v>25</v>
      </c>
      <c r="B130" s="36"/>
      <c r="C130" s="36"/>
      <c r="D130" s="23"/>
      <c r="E130" s="24"/>
      <c r="F130" s="24"/>
      <c r="G130" s="24"/>
      <c r="H130" s="24"/>
      <c r="I130" s="24"/>
      <c r="J130" s="24"/>
      <c r="K130" s="24"/>
      <c r="L130" s="51">
        <f t="shared" si="14"/>
        <v>0</v>
      </c>
      <c r="M130" s="26" t="e">
        <f t="shared" si="12"/>
        <v>#NUM!</v>
      </c>
      <c r="N130" s="4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</row>
    <row r="131" spans="1:25" ht="15" customHeight="1">
      <c r="A131" s="37">
        <v>26</v>
      </c>
      <c r="B131" s="29"/>
      <c r="C131" s="29"/>
      <c r="D131" s="23"/>
      <c r="E131" s="24"/>
      <c r="F131" s="24"/>
      <c r="G131" s="24"/>
      <c r="H131" s="24"/>
      <c r="I131" s="24"/>
      <c r="J131" s="29"/>
      <c r="K131" s="29"/>
      <c r="L131" s="51">
        <f t="shared" si="14"/>
        <v>0</v>
      </c>
      <c r="M131" s="26" t="e">
        <f t="shared" si="12"/>
        <v>#NUM!</v>
      </c>
      <c r="N131" s="4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</row>
    <row r="132" spans="1:25" ht="15" customHeight="1">
      <c r="A132" s="47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2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</row>
    <row r="133" spans="1:25" ht="48.75" customHeight="1">
      <c r="A133" s="14" t="s">
        <v>151</v>
      </c>
      <c r="B133" s="14"/>
      <c r="C133" s="15"/>
      <c r="D133" s="16"/>
      <c r="E133" s="16"/>
      <c r="F133" s="16"/>
      <c r="G133" s="16"/>
      <c r="H133" s="16"/>
      <c r="I133" s="16"/>
      <c r="J133" s="16"/>
      <c r="K133" s="16"/>
      <c r="L133" s="49"/>
      <c r="M133" s="18" t="s">
        <v>42</v>
      </c>
      <c r="N133" s="19" t="s">
        <v>27</v>
      </c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</row>
    <row r="134" spans="1:25" ht="15" customHeight="1">
      <c r="A134" s="20">
        <v>1</v>
      </c>
      <c r="B134" s="105" t="s">
        <v>152</v>
      </c>
      <c r="C134" s="105" t="s">
        <v>44</v>
      </c>
      <c r="D134" s="105"/>
      <c r="E134" s="105">
        <v>877</v>
      </c>
      <c r="F134" s="24">
        <v>977</v>
      </c>
      <c r="G134" s="24"/>
      <c r="H134" s="24"/>
      <c r="I134" s="24"/>
      <c r="J134" s="24"/>
      <c r="K134" s="24"/>
      <c r="L134" s="51">
        <f t="shared" ref="L134:L148" si="15">SUM(D134:K134)</f>
        <v>1854</v>
      </c>
      <c r="M134" s="26" t="e">
        <f>LARGE(D134:K134,1)+LARGE(D134:K134,2)+LARGE(D134:K134,3)+LARGE(D134:K134,4)+LARGE(D134:K134,5)</f>
        <v>#NUM!</v>
      </c>
      <c r="N134" s="27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</row>
    <row r="135" spans="1:25" ht="15" customHeight="1">
      <c r="A135" s="20">
        <v>2</v>
      </c>
      <c r="B135" s="105" t="s">
        <v>153</v>
      </c>
      <c r="C135" s="105" t="s">
        <v>44</v>
      </c>
      <c r="D135" s="105">
        <v>544</v>
      </c>
      <c r="E135" s="105">
        <v>459</v>
      </c>
      <c r="F135" s="24">
        <v>611</v>
      </c>
      <c r="G135" s="24"/>
      <c r="H135" s="24"/>
      <c r="I135" s="24"/>
      <c r="J135" s="24"/>
      <c r="K135" s="59"/>
      <c r="L135" s="51">
        <f t="shared" si="15"/>
        <v>1614</v>
      </c>
      <c r="M135" s="26" t="e">
        <f t="shared" ref="M135:M156" si="16">LARGE(D135:K135,1)+LARGE(D135:K135,2)+LARGE(D135:K135,3)+LARGE(D135:K135,4)+LARGE(D135:K135,5)</f>
        <v>#NUM!</v>
      </c>
      <c r="N135" s="27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</row>
    <row r="136" spans="1:25" ht="15" customHeight="1">
      <c r="A136" s="20">
        <v>3</v>
      </c>
      <c r="B136" s="105" t="s">
        <v>154</v>
      </c>
      <c r="C136" s="105" t="s">
        <v>44</v>
      </c>
      <c r="D136" s="105">
        <v>739</v>
      </c>
      <c r="E136" s="105"/>
      <c r="F136" s="24">
        <v>735</v>
      </c>
      <c r="G136" s="24"/>
      <c r="H136" s="24"/>
      <c r="I136" s="24"/>
      <c r="J136" s="29"/>
      <c r="K136" s="59"/>
      <c r="L136" s="26">
        <f t="shared" si="15"/>
        <v>1474</v>
      </c>
      <c r="M136" s="26" t="e">
        <f t="shared" si="16"/>
        <v>#NUM!</v>
      </c>
      <c r="N136" s="31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</row>
    <row r="137" spans="1:25" ht="15" customHeight="1">
      <c r="A137" s="20">
        <v>4</v>
      </c>
      <c r="B137" s="105" t="s">
        <v>155</v>
      </c>
      <c r="C137" s="105" t="s">
        <v>156</v>
      </c>
      <c r="D137" s="105"/>
      <c r="E137" s="105">
        <v>739</v>
      </c>
      <c r="F137" s="24">
        <v>690</v>
      </c>
      <c r="G137" s="24"/>
      <c r="H137" s="24"/>
      <c r="I137" s="24"/>
      <c r="J137" s="29"/>
      <c r="K137" s="29"/>
      <c r="L137" s="51">
        <f t="shared" si="15"/>
        <v>1429</v>
      </c>
      <c r="M137" s="26" t="e">
        <f t="shared" si="16"/>
        <v>#NUM!</v>
      </c>
      <c r="N137" s="31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</row>
    <row r="138" spans="1:25" ht="15" customHeight="1">
      <c r="A138" s="20">
        <v>5</v>
      </c>
      <c r="B138" s="105" t="s">
        <v>157</v>
      </c>
      <c r="C138" s="105" t="s">
        <v>44</v>
      </c>
      <c r="D138" s="105">
        <v>507</v>
      </c>
      <c r="E138" s="105"/>
      <c r="F138" s="24">
        <v>572</v>
      </c>
      <c r="G138" s="24"/>
      <c r="H138" s="24"/>
      <c r="I138" s="24"/>
      <c r="J138" s="24"/>
      <c r="K138" s="24"/>
      <c r="L138" s="51">
        <f t="shared" si="15"/>
        <v>1079</v>
      </c>
      <c r="M138" s="26" t="e">
        <f t="shared" si="16"/>
        <v>#NUM!</v>
      </c>
      <c r="N138" s="31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</row>
    <row r="139" spans="1:25" ht="15" customHeight="1">
      <c r="A139" s="20">
        <v>6</v>
      </c>
      <c r="B139" s="105" t="s">
        <v>158</v>
      </c>
      <c r="C139" s="105" t="s">
        <v>159</v>
      </c>
      <c r="D139" s="105">
        <v>635</v>
      </c>
      <c r="E139" s="105"/>
      <c r="F139" s="24"/>
      <c r="G139" s="24"/>
      <c r="H139" s="24"/>
      <c r="I139" s="24"/>
      <c r="J139" s="29"/>
      <c r="K139" s="59"/>
      <c r="L139" s="26">
        <f t="shared" si="15"/>
        <v>635</v>
      </c>
      <c r="M139" s="26" t="e">
        <f t="shared" si="16"/>
        <v>#NUM!</v>
      </c>
      <c r="N139" s="27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</row>
    <row r="140" spans="1:25" ht="15" customHeight="1">
      <c r="A140" s="20">
        <v>7</v>
      </c>
      <c r="B140" s="105" t="s">
        <v>160</v>
      </c>
      <c r="C140" s="105" t="s">
        <v>161</v>
      </c>
      <c r="D140" s="105">
        <v>283</v>
      </c>
      <c r="E140" s="105"/>
      <c r="F140" s="24">
        <v>279</v>
      </c>
      <c r="G140" s="24"/>
      <c r="H140" s="24"/>
      <c r="I140" s="24"/>
      <c r="J140" s="29"/>
      <c r="K140" s="59"/>
      <c r="L140" s="51">
        <f t="shared" si="15"/>
        <v>562</v>
      </c>
      <c r="M140" s="26" t="e">
        <f t="shared" si="16"/>
        <v>#NUM!</v>
      </c>
      <c r="N140" s="63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</row>
    <row r="141" spans="1:25" ht="15" customHeight="1">
      <c r="A141" s="20">
        <v>8</v>
      </c>
      <c r="B141" s="21" t="s">
        <v>162</v>
      </c>
      <c r="C141" s="21"/>
      <c r="D141" s="22"/>
      <c r="E141" s="139"/>
      <c r="F141" s="24">
        <v>513</v>
      </c>
      <c r="G141" s="24"/>
      <c r="H141" s="24"/>
      <c r="I141" s="24"/>
      <c r="J141" s="24"/>
      <c r="K141" s="24"/>
      <c r="L141" s="51">
        <f t="shared" si="15"/>
        <v>513</v>
      </c>
      <c r="M141" s="26" t="e">
        <f t="shared" si="16"/>
        <v>#NUM!</v>
      </c>
      <c r="N141" s="27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</row>
    <row r="142" spans="1:25" ht="15" customHeight="1">
      <c r="A142" s="20">
        <v>9</v>
      </c>
      <c r="B142" s="105" t="s">
        <v>163</v>
      </c>
      <c r="C142" s="105" t="s">
        <v>164</v>
      </c>
      <c r="D142" s="105"/>
      <c r="E142" s="105">
        <v>510</v>
      </c>
      <c r="F142" s="24"/>
      <c r="G142" s="24"/>
      <c r="H142" s="24"/>
      <c r="I142" s="24"/>
      <c r="J142" s="24"/>
      <c r="K142" s="24"/>
      <c r="L142" s="51">
        <f t="shared" si="15"/>
        <v>510</v>
      </c>
      <c r="M142" s="26" t="e">
        <f t="shared" si="16"/>
        <v>#NUM!</v>
      </c>
      <c r="N142" s="27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</row>
    <row r="143" spans="1:25" ht="15" customHeight="1">
      <c r="A143" s="20">
        <v>10</v>
      </c>
      <c r="B143" s="105" t="s">
        <v>165</v>
      </c>
      <c r="C143" s="105"/>
      <c r="D143" s="105">
        <v>494</v>
      </c>
      <c r="E143" s="105"/>
      <c r="F143" s="24"/>
      <c r="G143" s="24"/>
      <c r="H143" s="24"/>
      <c r="I143" s="24"/>
      <c r="J143" s="24"/>
      <c r="K143" s="59"/>
      <c r="L143" s="26">
        <f t="shared" si="15"/>
        <v>494</v>
      </c>
      <c r="M143" s="26" t="e">
        <f t="shared" si="16"/>
        <v>#NUM!</v>
      </c>
      <c r="N143" s="31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</row>
    <row r="144" spans="1:25" ht="15" customHeight="1">
      <c r="A144" s="29">
        <v>11</v>
      </c>
      <c r="B144" s="105" t="s">
        <v>166</v>
      </c>
      <c r="C144" s="105" t="s">
        <v>44</v>
      </c>
      <c r="D144" s="105">
        <v>459</v>
      </c>
      <c r="E144" s="105"/>
      <c r="F144" s="24"/>
      <c r="G144" s="24"/>
      <c r="H144" s="24"/>
      <c r="I144" s="24"/>
      <c r="J144" s="24"/>
      <c r="K144" s="24"/>
      <c r="L144" s="26">
        <f t="shared" si="15"/>
        <v>459</v>
      </c>
      <c r="M144" s="26" t="e">
        <f t="shared" si="16"/>
        <v>#NUM!</v>
      </c>
      <c r="N144" s="27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</row>
    <row r="145" spans="1:25" ht="15" customHeight="1">
      <c r="A145" s="29">
        <v>12</v>
      </c>
      <c r="B145" s="105" t="s">
        <v>167</v>
      </c>
      <c r="C145" s="105" t="s">
        <v>44</v>
      </c>
      <c r="D145" s="105">
        <v>366</v>
      </c>
      <c r="E145" s="105"/>
      <c r="F145" s="24"/>
      <c r="G145" s="24"/>
      <c r="H145" s="24"/>
      <c r="I145" s="24"/>
      <c r="J145" s="32"/>
      <c r="K145" s="32"/>
      <c r="L145" s="51">
        <f t="shared" si="15"/>
        <v>366</v>
      </c>
      <c r="M145" s="26" t="e">
        <f t="shared" si="16"/>
        <v>#NUM!</v>
      </c>
      <c r="N145" s="27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</row>
    <row r="146" spans="1:25" ht="15" customHeight="1">
      <c r="A146" s="29">
        <v>13</v>
      </c>
      <c r="B146" s="105" t="s">
        <v>168</v>
      </c>
      <c r="C146" s="105"/>
      <c r="D146" s="105">
        <v>320</v>
      </c>
      <c r="E146" s="105"/>
      <c r="F146" s="24"/>
      <c r="G146" s="24"/>
      <c r="H146" s="24"/>
      <c r="I146" s="24"/>
      <c r="J146" s="29"/>
      <c r="K146" s="59"/>
      <c r="L146" s="51">
        <f t="shared" si="15"/>
        <v>320</v>
      </c>
      <c r="M146" s="26" t="e">
        <f t="shared" si="16"/>
        <v>#NUM!</v>
      </c>
      <c r="N146" s="27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</row>
    <row r="147" spans="1:25" ht="15" customHeight="1">
      <c r="A147" s="64">
        <v>14</v>
      </c>
      <c r="B147" s="105" t="s">
        <v>169</v>
      </c>
      <c r="C147" s="105" t="s">
        <v>170</v>
      </c>
      <c r="D147" s="105"/>
      <c r="E147" s="105">
        <v>149</v>
      </c>
      <c r="F147" s="24"/>
      <c r="G147" s="24"/>
      <c r="H147" s="24"/>
      <c r="I147" s="24"/>
      <c r="J147" s="24"/>
      <c r="K147" s="59"/>
      <c r="L147" s="51">
        <f t="shared" si="15"/>
        <v>149</v>
      </c>
      <c r="M147" s="26" t="e">
        <f t="shared" si="16"/>
        <v>#NUM!</v>
      </c>
      <c r="N147" s="27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</row>
    <row r="148" spans="1:25" ht="15" customHeight="1">
      <c r="A148" s="29">
        <v>15</v>
      </c>
      <c r="B148" s="105" t="s">
        <v>171</v>
      </c>
      <c r="C148" s="105" t="s">
        <v>172</v>
      </c>
      <c r="D148" s="105">
        <v>0</v>
      </c>
      <c r="E148" s="114">
        <v>48</v>
      </c>
      <c r="F148" s="24">
        <v>0</v>
      </c>
      <c r="G148" s="24"/>
      <c r="H148" s="24"/>
      <c r="I148" s="24"/>
      <c r="J148" s="24"/>
      <c r="K148" s="59"/>
      <c r="L148" s="51">
        <f t="shared" si="15"/>
        <v>48</v>
      </c>
      <c r="M148" s="26" t="e">
        <f t="shared" si="16"/>
        <v>#NUM!</v>
      </c>
      <c r="N148" s="27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</row>
    <row r="149" spans="1:25" ht="15" customHeight="1">
      <c r="A149" s="29">
        <v>16</v>
      </c>
      <c r="B149" s="21"/>
      <c r="C149" s="21"/>
      <c r="D149" s="22"/>
      <c r="E149" s="59"/>
      <c r="F149" s="24"/>
      <c r="G149" s="24"/>
      <c r="H149" s="24"/>
      <c r="I149" s="24"/>
      <c r="J149" s="24"/>
      <c r="K149" s="59"/>
      <c r="L149" s="51">
        <f t="shared" ref="L149:L156" si="17">SUM(D149:K149)</f>
        <v>0</v>
      </c>
      <c r="M149" s="26" t="e">
        <f t="shared" si="16"/>
        <v>#NUM!</v>
      </c>
      <c r="N149" s="27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</row>
    <row r="150" spans="1:25" ht="15" customHeight="1">
      <c r="A150" s="29">
        <v>17</v>
      </c>
      <c r="B150" s="65"/>
      <c r="C150" s="65"/>
      <c r="D150" s="24"/>
      <c r="E150" s="24"/>
      <c r="F150" s="24"/>
      <c r="G150" s="24"/>
      <c r="H150" s="24"/>
      <c r="I150" s="24"/>
      <c r="J150" s="24"/>
      <c r="K150" s="24"/>
      <c r="L150" s="51">
        <f t="shared" si="17"/>
        <v>0</v>
      </c>
      <c r="M150" s="26" t="e">
        <f t="shared" si="16"/>
        <v>#NUM!</v>
      </c>
      <c r="N150" s="27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</row>
    <row r="151" spans="1:25" ht="15" customHeight="1">
      <c r="A151" s="29">
        <v>18</v>
      </c>
      <c r="B151" s="65"/>
      <c r="C151" s="65"/>
      <c r="D151" s="24"/>
      <c r="E151" s="24"/>
      <c r="F151" s="24"/>
      <c r="G151" s="24"/>
      <c r="H151" s="24"/>
      <c r="I151" s="24"/>
      <c r="J151" s="24"/>
      <c r="K151" s="24"/>
      <c r="L151" s="51">
        <f t="shared" si="17"/>
        <v>0</v>
      </c>
      <c r="M151" s="26" t="e">
        <f t="shared" si="16"/>
        <v>#NUM!</v>
      </c>
      <c r="N151" s="27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</row>
    <row r="152" spans="1:25" ht="15" customHeight="1">
      <c r="A152" s="29">
        <v>19</v>
      </c>
      <c r="B152" s="36"/>
      <c r="C152" s="36"/>
      <c r="D152" s="23"/>
      <c r="E152" s="24"/>
      <c r="F152" s="24"/>
      <c r="G152" s="24"/>
      <c r="H152" s="24"/>
      <c r="I152" s="24"/>
      <c r="J152" s="24"/>
      <c r="K152" s="59"/>
      <c r="L152" s="51">
        <f t="shared" si="17"/>
        <v>0</v>
      </c>
      <c r="M152" s="26" t="e">
        <f t="shared" si="16"/>
        <v>#NUM!</v>
      </c>
      <c r="N152" s="27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</row>
    <row r="153" spans="1:25" ht="15" customHeight="1">
      <c r="A153" s="29">
        <v>20</v>
      </c>
      <c r="B153" s="65"/>
      <c r="C153" s="65"/>
      <c r="D153" s="24"/>
      <c r="E153" s="24"/>
      <c r="F153" s="24"/>
      <c r="G153" s="24"/>
      <c r="H153" s="24"/>
      <c r="I153" s="24"/>
      <c r="J153" s="24"/>
      <c r="K153" s="59"/>
      <c r="L153" s="51">
        <f t="shared" si="17"/>
        <v>0</v>
      </c>
      <c r="M153" s="26" t="e">
        <f t="shared" si="16"/>
        <v>#NUM!</v>
      </c>
      <c r="N153" s="27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</row>
    <row r="154" spans="1:25" ht="15" customHeight="1">
      <c r="A154" s="29">
        <v>21</v>
      </c>
      <c r="B154" s="65"/>
      <c r="C154" s="65"/>
      <c r="D154" s="24"/>
      <c r="E154" s="24"/>
      <c r="F154" s="24"/>
      <c r="G154" s="24"/>
      <c r="H154" s="24"/>
      <c r="I154" s="24"/>
      <c r="J154" s="24"/>
      <c r="K154" s="24"/>
      <c r="L154" s="51">
        <f t="shared" si="17"/>
        <v>0</v>
      </c>
      <c r="M154" s="26" t="e">
        <f t="shared" si="16"/>
        <v>#NUM!</v>
      </c>
      <c r="N154" s="27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</row>
    <row r="155" spans="1:25" ht="15" customHeight="1">
      <c r="A155" s="29">
        <v>22</v>
      </c>
      <c r="B155" s="37"/>
      <c r="C155" s="37"/>
      <c r="D155" s="23"/>
      <c r="E155" s="24"/>
      <c r="F155" s="24"/>
      <c r="G155" s="24"/>
      <c r="H155" s="24"/>
      <c r="I155" s="24"/>
      <c r="J155" s="29"/>
      <c r="K155" s="29"/>
      <c r="L155" s="51">
        <f t="shared" si="17"/>
        <v>0</v>
      </c>
      <c r="M155" s="26" t="e">
        <f t="shared" si="16"/>
        <v>#NUM!</v>
      </c>
      <c r="N155" s="27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</row>
    <row r="156" spans="1:25" ht="15" customHeight="1">
      <c r="A156" s="37">
        <v>23</v>
      </c>
      <c r="B156" s="36"/>
      <c r="C156" s="36"/>
      <c r="D156" s="23"/>
      <c r="E156" s="24"/>
      <c r="F156" s="24"/>
      <c r="G156" s="24"/>
      <c r="H156" s="24"/>
      <c r="I156" s="24"/>
      <c r="J156" s="24"/>
      <c r="K156" s="59"/>
      <c r="L156" s="51">
        <f t="shared" si="17"/>
        <v>0</v>
      </c>
      <c r="M156" s="26" t="e">
        <f t="shared" si="16"/>
        <v>#NUM!</v>
      </c>
      <c r="N156" s="27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</row>
    <row r="157" spans="1:25" ht="15" customHeight="1">
      <c r="A157" s="37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66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</row>
    <row r="158" spans="1:25" ht="48" customHeight="1">
      <c r="A158" s="67" t="s">
        <v>173</v>
      </c>
      <c r="B158" s="39"/>
      <c r="C158" s="40"/>
      <c r="D158" s="41"/>
      <c r="E158" s="41"/>
      <c r="F158" s="41"/>
      <c r="G158" s="41"/>
      <c r="H158" s="41"/>
      <c r="I158" s="41"/>
      <c r="J158" s="41"/>
      <c r="K158" s="41"/>
      <c r="L158" s="42"/>
      <c r="M158" s="43" t="s">
        <v>42</v>
      </c>
      <c r="N158" s="44" t="s">
        <v>27</v>
      </c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</row>
    <row r="159" spans="1:25" ht="15" customHeight="1">
      <c r="A159" s="20">
        <v>1</v>
      </c>
      <c r="B159" s="105" t="s">
        <v>174</v>
      </c>
      <c r="C159" s="105" t="s">
        <v>61</v>
      </c>
      <c r="D159" s="105">
        <v>803</v>
      </c>
      <c r="E159" s="105">
        <v>819</v>
      </c>
      <c r="F159" s="24">
        <v>792</v>
      </c>
      <c r="G159" s="24"/>
      <c r="H159" s="24"/>
      <c r="I159" s="24"/>
      <c r="J159" s="32"/>
      <c r="K159" s="32"/>
      <c r="L159" s="45">
        <f t="shared" ref="L159:L191" si="18">SUM(D159:K159)</f>
        <v>2414</v>
      </c>
      <c r="M159" s="26" t="e">
        <f>LARGE(D159:K159,1)+LARGE(D159:K159,2)+LARGE(D159:K159,3)+LARGE(D159:K159,4)+LARGE(D159:K159,5)</f>
        <v>#NUM!</v>
      </c>
      <c r="N159" s="31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</row>
    <row r="160" spans="1:25" ht="15" customHeight="1">
      <c r="A160" s="20">
        <v>2</v>
      </c>
      <c r="B160" s="105" t="s">
        <v>175</v>
      </c>
      <c r="C160" s="105" t="s">
        <v>29</v>
      </c>
      <c r="D160" s="105">
        <v>831</v>
      </c>
      <c r="E160" s="105">
        <v>631</v>
      </c>
      <c r="F160" s="68">
        <v>784</v>
      </c>
      <c r="G160" s="68"/>
      <c r="H160" s="68"/>
      <c r="I160" s="68"/>
      <c r="J160" s="133"/>
      <c r="K160" s="59"/>
      <c r="L160" s="69">
        <f t="shared" si="18"/>
        <v>2246</v>
      </c>
      <c r="M160" s="26" t="e">
        <f t="shared" ref="M160:M205" si="19">LARGE(D160:K160,1)+LARGE(D160:K160,2)+LARGE(D160:K160,3)+LARGE(D160:K160,4)+LARGE(D160:K160,5)</f>
        <v>#NUM!</v>
      </c>
      <c r="N160" s="70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</row>
    <row r="161" spans="1:25" ht="15" customHeight="1">
      <c r="A161" s="20">
        <v>3</v>
      </c>
      <c r="B161" s="105" t="s">
        <v>176</v>
      </c>
      <c r="C161" s="105" t="s">
        <v>29</v>
      </c>
      <c r="D161" s="105">
        <v>665</v>
      </c>
      <c r="E161" s="105">
        <v>597</v>
      </c>
      <c r="F161" s="24">
        <v>758</v>
      </c>
      <c r="G161" s="24"/>
      <c r="H161" s="24"/>
      <c r="I161" s="24"/>
      <c r="J161" s="29"/>
      <c r="K161" s="59"/>
      <c r="L161" s="51">
        <f t="shared" si="18"/>
        <v>2020</v>
      </c>
      <c r="M161" s="26" t="e">
        <f t="shared" si="19"/>
        <v>#NUM!</v>
      </c>
      <c r="N161" s="31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</row>
    <row r="162" spans="1:25" ht="15" customHeight="1">
      <c r="A162" s="20">
        <v>4</v>
      </c>
      <c r="B162" s="105" t="s">
        <v>177</v>
      </c>
      <c r="C162" s="105" t="s">
        <v>29</v>
      </c>
      <c r="D162" s="105">
        <v>837</v>
      </c>
      <c r="E162" s="105"/>
      <c r="F162" s="24">
        <v>927</v>
      </c>
      <c r="G162" s="24"/>
      <c r="H162" s="24"/>
      <c r="I162" s="24"/>
      <c r="J162" s="29"/>
      <c r="K162" s="29"/>
      <c r="L162" s="51">
        <f t="shared" si="18"/>
        <v>1764</v>
      </c>
      <c r="M162" s="26" t="e">
        <f t="shared" si="19"/>
        <v>#NUM!</v>
      </c>
      <c r="N162" s="31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</row>
    <row r="163" spans="1:25" ht="15" customHeight="1">
      <c r="A163" s="20">
        <v>5</v>
      </c>
      <c r="B163" s="105" t="s">
        <v>178</v>
      </c>
      <c r="C163" s="105" t="s">
        <v>179</v>
      </c>
      <c r="D163" s="105">
        <v>860</v>
      </c>
      <c r="E163" s="105">
        <v>873</v>
      </c>
      <c r="F163" s="24"/>
      <c r="G163" s="24"/>
      <c r="H163" s="24"/>
      <c r="I163" s="24"/>
      <c r="J163" s="32"/>
      <c r="K163" s="59"/>
      <c r="L163" s="51">
        <f t="shared" si="18"/>
        <v>1733</v>
      </c>
      <c r="M163" s="26" t="e">
        <f t="shared" si="19"/>
        <v>#NUM!</v>
      </c>
      <c r="N163" s="31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</row>
    <row r="164" spans="1:25" ht="15" customHeight="1">
      <c r="A164" s="20">
        <v>6</v>
      </c>
      <c r="B164" s="105" t="s">
        <v>180</v>
      </c>
      <c r="C164" s="105" t="s">
        <v>61</v>
      </c>
      <c r="D164" s="105">
        <v>886</v>
      </c>
      <c r="E164" s="105">
        <v>718</v>
      </c>
      <c r="F164" s="24"/>
      <c r="G164" s="24"/>
      <c r="H164" s="24"/>
      <c r="I164" s="24"/>
      <c r="J164" s="32"/>
      <c r="K164" s="32"/>
      <c r="L164" s="45">
        <f t="shared" si="18"/>
        <v>1604</v>
      </c>
      <c r="M164" s="26" t="e">
        <f t="shared" si="19"/>
        <v>#NUM!</v>
      </c>
      <c r="N164" s="31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</row>
    <row r="165" spans="1:25" ht="15" customHeight="1">
      <c r="A165" s="20">
        <v>7</v>
      </c>
      <c r="B165" s="105" t="s">
        <v>181</v>
      </c>
      <c r="C165" s="105" t="s">
        <v>29</v>
      </c>
      <c r="D165" s="105">
        <v>731</v>
      </c>
      <c r="E165" s="105"/>
      <c r="F165" s="24">
        <v>816</v>
      </c>
      <c r="G165" s="24"/>
      <c r="H165" s="24"/>
      <c r="I165" s="24"/>
      <c r="J165" s="24"/>
      <c r="K165" s="59"/>
      <c r="L165" s="45">
        <f t="shared" si="18"/>
        <v>1547</v>
      </c>
      <c r="M165" s="26" t="e">
        <f t="shared" si="19"/>
        <v>#NUM!</v>
      </c>
      <c r="N165" s="31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</row>
    <row r="166" spans="1:25" ht="15" customHeight="1">
      <c r="A166" s="20">
        <v>8</v>
      </c>
      <c r="B166" s="105" t="s">
        <v>182</v>
      </c>
      <c r="C166" s="105" t="s">
        <v>61</v>
      </c>
      <c r="D166" s="105">
        <v>720</v>
      </c>
      <c r="E166" s="105"/>
      <c r="F166" s="24">
        <v>678</v>
      </c>
      <c r="G166" s="24"/>
      <c r="H166" s="24"/>
      <c r="I166" s="24"/>
      <c r="J166" s="71"/>
      <c r="K166" s="59"/>
      <c r="L166" s="51">
        <f t="shared" si="18"/>
        <v>1398</v>
      </c>
      <c r="M166" s="26" t="e">
        <f t="shared" si="19"/>
        <v>#NUM!</v>
      </c>
      <c r="N166" s="31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</row>
    <row r="167" spans="1:25" ht="15" customHeight="1">
      <c r="A167" s="20">
        <v>9</v>
      </c>
      <c r="B167" s="105" t="s">
        <v>183</v>
      </c>
      <c r="C167" s="105" t="s">
        <v>184</v>
      </c>
      <c r="D167" s="105">
        <v>728</v>
      </c>
      <c r="E167" s="105">
        <v>619</v>
      </c>
      <c r="F167" s="24"/>
      <c r="G167" s="24"/>
      <c r="H167" s="24"/>
      <c r="I167" s="24"/>
      <c r="J167" s="24"/>
      <c r="K167" s="24"/>
      <c r="L167" s="51">
        <f t="shared" si="18"/>
        <v>1347</v>
      </c>
      <c r="M167" s="26" t="e">
        <f t="shared" si="19"/>
        <v>#NUM!</v>
      </c>
      <c r="N167" s="31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</row>
    <row r="168" spans="1:25" ht="15" customHeight="1">
      <c r="A168" s="20">
        <v>10</v>
      </c>
      <c r="B168" s="105" t="s">
        <v>185</v>
      </c>
      <c r="C168" s="105" t="s">
        <v>89</v>
      </c>
      <c r="D168" s="105">
        <v>593</v>
      </c>
      <c r="E168" s="105"/>
      <c r="F168" s="24">
        <v>664</v>
      </c>
      <c r="G168" s="24"/>
      <c r="H168" s="24"/>
      <c r="I168" s="24"/>
      <c r="J168" s="32"/>
      <c r="K168" s="32"/>
      <c r="L168" s="51">
        <f t="shared" si="18"/>
        <v>1257</v>
      </c>
      <c r="M168" s="26" t="e">
        <f t="shared" si="19"/>
        <v>#NUM!</v>
      </c>
      <c r="N168" s="31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</row>
    <row r="169" spans="1:25" ht="15" customHeight="1">
      <c r="A169" s="20">
        <v>11</v>
      </c>
      <c r="B169" s="105" t="s">
        <v>186</v>
      </c>
      <c r="C169" s="105" t="s">
        <v>29</v>
      </c>
      <c r="D169" s="105">
        <v>396</v>
      </c>
      <c r="E169" s="105">
        <v>363</v>
      </c>
      <c r="F169" s="24">
        <v>468</v>
      </c>
      <c r="G169" s="24"/>
      <c r="H169" s="24"/>
      <c r="I169" s="24"/>
      <c r="J169" s="24"/>
      <c r="K169" s="24"/>
      <c r="L169" s="51">
        <f t="shared" si="18"/>
        <v>1227</v>
      </c>
      <c r="M169" s="26" t="e">
        <f t="shared" si="19"/>
        <v>#NUM!</v>
      </c>
      <c r="N169" s="31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</row>
    <row r="170" spans="1:25" ht="15" customHeight="1">
      <c r="A170" s="20">
        <v>12</v>
      </c>
      <c r="B170" s="105" t="s">
        <v>187</v>
      </c>
      <c r="C170" s="105" t="s">
        <v>29</v>
      </c>
      <c r="D170" s="105">
        <v>376</v>
      </c>
      <c r="E170" s="105">
        <v>292</v>
      </c>
      <c r="F170" s="24">
        <v>388</v>
      </c>
      <c r="G170" s="24"/>
      <c r="H170" s="24"/>
      <c r="I170" s="24"/>
      <c r="J170" s="29"/>
      <c r="K170" s="59"/>
      <c r="L170" s="51">
        <f t="shared" si="18"/>
        <v>1056</v>
      </c>
      <c r="M170" s="26" t="e">
        <f t="shared" si="19"/>
        <v>#NUM!</v>
      </c>
      <c r="N170" s="31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</row>
    <row r="171" spans="1:25" ht="15" customHeight="1">
      <c r="A171" s="20">
        <v>13</v>
      </c>
      <c r="B171" s="105" t="s">
        <v>188</v>
      </c>
      <c r="C171" s="105" t="s">
        <v>81</v>
      </c>
      <c r="D171" s="105">
        <v>579</v>
      </c>
      <c r="E171" s="105">
        <v>472</v>
      </c>
      <c r="F171" s="24"/>
      <c r="G171" s="24"/>
      <c r="H171" s="24"/>
      <c r="I171" s="24"/>
      <c r="J171" s="24"/>
      <c r="K171" s="24"/>
      <c r="L171" s="51">
        <f t="shared" si="18"/>
        <v>1051</v>
      </c>
      <c r="M171" s="26" t="e">
        <f t="shared" si="19"/>
        <v>#NUM!</v>
      </c>
      <c r="N171" s="31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</row>
    <row r="172" spans="1:25" ht="15" customHeight="1">
      <c r="A172" s="20">
        <v>14</v>
      </c>
      <c r="B172" s="105" t="s">
        <v>189</v>
      </c>
      <c r="C172" s="105" t="s">
        <v>54</v>
      </c>
      <c r="D172" s="105">
        <v>572</v>
      </c>
      <c r="E172" s="105">
        <v>432</v>
      </c>
      <c r="F172" s="24"/>
      <c r="G172" s="24"/>
      <c r="H172" s="24"/>
      <c r="I172" s="24"/>
      <c r="J172" s="24"/>
      <c r="K172" s="59"/>
      <c r="L172" s="51">
        <f t="shared" si="18"/>
        <v>1004</v>
      </c>
      <c r="M172" s="26" t="e">
        <f t="shared" si="19"/>
        <v>#NUM!</v>
      </c>
      <c r="N172" s="27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</row>
    <row r="173" spans="1:25" ht="15" customHeight="1">
      <c r="A173" s="20">
        <v>15</v>
      </c>
      <c r="B173" s="105" t="s">
        <v>190</v>
      </c>
      <c r="C173" s="105" t="s">
        <v>191</v>
      </c>
      <c r="D173" s="105">
        <v>943</v>
      </c>
      <c r="E173" s="105"/>
      <c r="F173" s="24"/>
      <c r="G173" s="24"/>
      <c r="H173" s="24"/>
      <c r="I173" s="24"/>
      <c r="J173" s="24"/>
      <c r="K173" s="24"/>
      <c r="L173" s="45">
        <f t="shared" si="18"/>
        <v>943</v>
      </c>
      <c r="M173" s="26" t="e">
        <f t="shared" si="19"/>
        <v>#NUM!</v>
      </c>
      <c r="N173" s="31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</row>
    <row r="174" spans="1:25" ht="15" customHeight="1">
      <c r="A174" s="20">
        <v>16</v>
      </c>
      <c r="B174" s="136" t="s">
        <v>192</v>
      </c>
      <c r="C174" s="136" t="s">
        <v>103</v>
      </c>
      <c r="D174" s="118"/>
      <c r="E174" s="115"/>
      <c r="F174" s="24">
        <v>895</v>
      </c>
      <c r="G174" s="24"/>
      <c r="H174" s="24"/>
      <c r="I174" s="24"/>
      <c r="J174" s="24"/>
      <c r="K174" s="24"/>
      <c r="L174" s="51">
        <f t="shared" si="18"/>
        <v>895</v>
      </c>
      <c r="M174" s="26" t="e">
        <f t="shared" si="19"/>
        <v>#NUM!</v>
      </c>
      <c r="N174" s="31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</row>
    <row r="175" spans="1:25" ht="15" customHeight="1">
      <c r="A175" s="20">
        <v>17</v>
      </c>
      <c r="B175" s="105" t="s">
        <v>193</v>
      </c>
      <c r="C175" s="105" t="s">
        <v>29</v>
      </c>
      <c r="D175" s="105">
        <v>814</v>
      </c>
      <c r="E175" s="105"/>
      <c r="F175" s="24"/>
      <c r="G175" s="24"/>
      <c r="H175" s="24"/>
      <c r="I175" s="24"/>
      <c r="J175" s="29"/>
      <c r="K175" s="59"/>
      <c r="L175" s="51">
        <f t="shared" si="18"/>
        <v>814</v>
      </c>
      <c r="M175" s="26" t="e">
        <f t="shared" si="19"/>
        <v>#NUM!</v>
      </c>
      <c r="N175" s="31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</row>
    <row r="176" spans="1:25" ht="15" customHeight="1">
      <c r="A176" s="20">
        <v>18</v>
      </c>
      <c r="B176" s="137" t="s">
        <v>194</v>
      </c>
      <c r="C176" s="137" t="s">
        <v>34</v>
      </c>
      <c r="D176" s="118"/>
      <c r="E176" s="115"/>
      <c r="F176" s="24">
        <v>801</v>
      </c>
      <c r="G176" s="24"/>
      <c r="H176" s="24"/>
      <c r="I176" s="24"/>
      <c r="J176" s="24"/>
      <c r="K176" s="24"/>
      <c r="L176" s="51">
        <f t="shared" si="18"/>
        <v>801</v>
      </c>
      <c r="M176" s="26" t="e">
        <f t="shared" si="19"/>
        <v>#NUM!</v>
      </c>
      <c r="N176" s="31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</row>
    <row r="177" spans="1:25" ht="15" customHeight="1">
      <c r="A177" s="20">
        <v>19</v>
      </c>
      <c r="B177" s="105" t="s">
        <v>195</v>
      </c>
      <c r="C177" s="105" t="s">
        <v>29</v>
      </c>
      <c r="D177" s="105">
        <v>786</v>
      </c>
      <c r="E177" s="105"/>
      <c r="F177" s="24"/>
      <c r="G177" s="24"/>
      <c r="H177" s="24"/>
      <c r="I177" s="24"/>
      <c r="J177" s="32"/>
      <c r="K177" s="32"/>
      <c r="L177" s="45">
        <f t="shared" si="18"/>
        <v>786</v>
      </c>
      <c r="M177" s="26" t="e">
        <f t="shared" si="19"/>
        <v>#NUM!</v>
      </c>
      <c r="N177" s="31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</row>
    <row r="178" spans="1:25" ht="15" customHeight="1">
      <c r="A178" s="20">
        <v>20</v>
      </c>
      <c r="B178" s="105" t="s">
        <v>196</v>
      </c>
      <c r="C178" s="105" t="s">
        <v>29</v>
      </c>
      <c r="D178" s="105">
        <v>764</v>
      </c>
      <c r="E178" s="105"/>
      <c r="F178" s="24"/>
      <c r="G178" s="24"/>
      <c r="H178" s="24"/>
      <c r="I178" s="24"/>
      <c r="J178" s="29"/>
      <c r="K178" s="29"/>
      <c r="L178" s="45">
        <f t="shared" si="18"/>
        <v>764</v>
      </c>
      <c r="M178" s="26" t="e">
        <f t="shared" si="19"/>
        <v>#NUM!</v>
      </c>
      <c r="N178" s="27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</row>
    <row r="179" spans="1:25" ht="15" customHeight="1">
      <c r="A179" s="20">
        <v>21</v>
      </c>
      <c r="B179" s="105" t="s">
        <v>197</v>
      </c>
      <c r="C179" s="105" t="s">
        <v>198</v>
      </c>
      <c r="D179" s="105"/>
      <c r="E179" s="105">
        <v>711</v>
      </c>
      <c r="F179" s="24"/>
      <c r="G179" s="24"/>
      <c r="H179" s="24"/>
      <c r="I179" s="24"/>
      <c r="J179" s="24"/>
      <c r="K179" s="24"/>
      <c r="L179" s="51">
        <f t="shared" si="18"/>
        <v>711</v>
      </c>
      <c r="M179" s="26" t="e">
        <f t="shared" si="19"/>
        <v>#NUM!</v>
      </c>
      <c r="N179" s="31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</row>
    <row r="180" spans="1:25" ht="15" customHeight="1">
      <c r="A180" s="20">
        <v>22</v>
      </c>
      <c r="B180" s="105" t="s">
        <v>199</v>
      </c>
      <c r="C180" s="105" t="s">
        <v>29</v>
      </c>
      <c r="D180" s="105"/>
      <c r="E180" s="105">
        <v>706</v>
      </c>
      <c r="F180" s="24"/>
      <c r="G180" s="24"/>
      <c r="H180" s="24"/>
      <c r="I180" s="24"/>
      <c r="J180" s="29"/>
      <c r="K180" s="29"/>
      <c r="L180" s="51">
        <f t="shared" si="18"/>
        <v>706</v>
      </c>
      <c r="M180" s="26" t="e">
        <f t="shared" si="19"/>
        <v>#NUM!</v>
      </c>
      <c r="N180" s="31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</row>
    <row r="181" spans="1:25" ht="15" customHeight="1">
      <c r="A181" s="20">
        <v>23</v>
      </c>
      <c r="B181" s="105" t="s">
        <v>200</v>
      </c>
      <c r="C181" s="105" t="s">
        <v>29</v>
      </c>
      <c r="D181" s="105">
        <v>244</v>
      </c>
      <c r="E181" s="105">
        <v>174</v>
      </c>
      <c r="F181" s="24">
        <v>246</v>
      </c>
      <c r="G181" s="24"/>
      <c r="H181" s="24"/>
      <c r="I181" s="24"/>
      <c r="J181" s="32"/>
      <c r="K181" s="32"/>
      <c r="L181" s="51">
        <f t="shared" si="18"/>
        <v>664</v>
      </c>
      <c r="M181" s="26" t="e">
        <f t="shared" si="19"/>
        <v>#NUM!</v>
      </c>
      <c r="N181" s="31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</row>
    <row r="182" spans="1:25" ht="15" customHeight="1">
      <c r="A182" s="20">
        <v>24</v>
      </c>
      <c r="B182" s="105" t="s">
        <v>201</v>
      </c>
      <c r="C182" s="105" t="s">
        <v>29</v>
      </c>
      <c r="D182" s="105"/>
      <c r="E182" s="105">
        <v>598</v>
      </c>
      <c r="F182" s="24"/>
      <c r="G182" s="24"/>
      <c r="H182" s="24"/>
      <c r="I182" s="24"/>
      <c r="J182" s="24"/>
      <c r="K182" s="24"/>
      <c r="L182" s="51">
        <f t="shared" si="18"/>
        <v>598</v>
      </c>
      <c r="M182" s="26" t="e">
        <f t="shared" si="19"/>
        <v>#NUM!</v>
      </c>
      <c r="N182" s="31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</row>
    <row r="183" spans="1:25" ht="15" customHeight="1">
      <c r="A183" s="20">
        <v>25</v>
      </c>
      <c r="B183" s="21" t="s">
        <v>202</v>
      </c>
      <c r="C183" s="21" t="s">
        <v>54</v>
      </c>
      <c r="D183" s="118"/>
      <c r="E183" s="115"/>
      <c r="F183" s="24">
        <v>574</v>
      </c>
      <c r="G183" s="24"/>
      <c r="H183" s="24"/>
      <c r="I183" s="24"/>
      <c r="J183" s="32"/>
      <c r="K183" s="32"/>
      <c r="L183" s="51">
        <f t="shared" si="18"/>
        <v>574</v>
      </c>
      <c r="M183" s="26" t="e">
        <f t="shared" si="19"/>
        <v>#NUM!</v>
      </c>
      <c r="N183" s="31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</row>
    <row r="184" spans="1:25" ht="15" customHeight="1">
      <c r="A184" s="20">
        <v>26</v>
      </c>
      <c r="B184" s="105" t="s">
        <v>203</v>
      </c>
      <c r="C184" s="105" t="s">
        <v>89</v>
      </c>
      <c r="D184" s="105"/>
      <c r="E184" s="105">
        <v>219</v>
      </c>
      <c r="F184" s="24">
        <v>268</v>
      </c>
      <c r="G184" s="24"/>
      <c r="H184" s="24"/>
      <c r="I184" s="24"/>
      <c r="J184" s="32"/>
      <c r="K184" s="32"/>
      <c r="L184" s="51">
        <f t="shared" si="18"/>
        <v>487</v>
      </c>
      <c r="M184" s="26" t="e">
        <f t="shared" si="19"/>
        <v>#NUM!</v>
      </c>
      <c r="N184" s="31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</row>
    <row r="185" spans="1:25" ht="15" customHeight="1">
      <c r="A185" s="20">
        <v>27</v>
      </c>
      <c r="B185" s="105" t="s">
        <v>204</v>
      </c>
      <c r="C185" s="105" t="s">
        <v>205</v>
      </c>
      <c r="D185" s="105">
        <v>294</v>
      </c>
      <c r="E185" s="105"/>
      <c r="F185" s="24">
        <v>158</v>
      </c>
      <c r="G185" s="24"/>
      <c r="H185" s="24"/>
      <c r="I185" s="24"/>
      <c r="J185" s="32"/>
      <c r="K185" s="32"/>
      <c r="L185" s="51">
        <f t="shared" si="18"/>
        <v>452</v>
      </c>
      <c r="M185" s="26" t="e">
        <f t="shared" si="19"/>
        <v>#NUM!</v>
      </c>
      <c r="N185" s="27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</row>
    <row r="186" spans="1:25" ht="15" customHeight="1">
      <c r="A186" s="20">
        <v>28</v>
      </c>
      <c r="B186" s="105" t="s">
        <v>206</v>
      </c>
      <c r="C186" s="105" t="s">
        <v>29</v>
      </c>
      <c r="D186" s="105"/>
      <c r="E186" s="105">
        <v>420</v>
      </c>
      <c r="F186" s="24"/>
      <c r="G186" s="24"/>
      <c r="H186" s="24"/>
      <c r="I186" s="24"/>
      <c r="J186" s="24"/>
      <c r="K186" s="24"/>
      <c r="L186" s="51">
        <f t="shared" si="18"/>
        <v>420</v>
      </c>
      <c r="M186" s="26" t="e">
        <f t="shared" si="19"/>
        <v>#NUM!</v>
      </c>
      <c r="N186" s="27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</row>
    <row r="187" spans="1:25" ht="15" customHeight="1">
      <c r="A187" s="20">
        <v>29</v>
      </c>
      <c r="B187" s="105" t="s">
        <v>207</v>
      </c>
      <c r="C187" s="105" t="s">
        <v>61</v>
      </c>
      <c r="D187" s="105">
        <v>378</v>
      </c>
      <c r="E187" s="105"/>
      <c r="F187" s="24"/>
      <c r="G187" s="24"/>
      <c r="H187" s="24"/>
      <c r="I187" s="24"/>
      <c r="J187" s="24"/>
      <c r="K187" s="24"/>
      <c r="L187" s="51">
        <f t="shared" si="18"/>
        <v>378</v>
      </c>
      <c r="M187" s="26" t="e">
        <f t="shared" si="19"/>
        <v>#NUM!</v>
      </c>
      <c r="N187" s="4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</row>
    <row r="188" spans="1:25" ht="15" customHeight="1">
      <c r="A188" s="20">
        <v>30</v>
      </c>
      <c r="B188" s="105" t="s">
        <v>207</v>
      </c>
      <c r="C188" s="105" t="s">
        <v>208</v>
      </c>
      <c r="D188" s="105"/>
      <c r="E188" s="105">
        <v>222</v>
      </c>
      <c r="F188" s="24"/>
      <c r="G188" s="24"/>
      <c r="H188" s="24"/>
      <c r="I188" s="24"/>
      <c r="J188" s="32"/>
      <c r="K188" s="32"/>
      <c r="L188" s="51">
        <f t="shared" si="18"/>
        <v>222</v>
      </c>
      <c r="M188" s="26" t="e">
        <f t="shared" si="19"/>
        <v>#NUM!</v>
      </c>
      <c r="N188" s="4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</row>
    <row r="189" spans="1:25" ht="15" customHeight="1">
      <c r="A189" s="20">
        <v>31</v>
      </c>
      <c r="B189" s="114" t="s">
        <v>209</v>
      </c>
      <c r="C189" s="114" t="s">
        <v>210</v>
      </c>
      <c r="D189" s="114"/>
      <c r="E189" s="114">
        <v>187</v>
      </c>
      <c r="F189" s="24"/>
      <c r="G189" s="24"/>
      <c r="H189" s="24"/>
      <c r="I189" s="24"/>
      <c r="J189" s="29"/>
      <c r="K189" s="29"/>
      <c r="L189" s="51">
        <f t="shared" si="18"/>
        <v>187</v>
      </c>
      <c r="M189" s="26" t="e">
        <f t="shared" si="19"/>
        <v>#NUM!</v>
      </c>
      <c r="N189" s="4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</row>
    <row r="190" spans="1:25" ht="15" customHeight="1">
      <c r="A190" s="20">
        <v>32</v>
      </c>
      <c r="B190" s="114" t="s">
        <v>211</v>
      </c>
      <c r="C190" s="114" t="s">
        <v>29</v>
      </c>
      <c r="D190" s="114">
        <v>89</v>
      </c>
      <c r="E190" s="114"/>
      <c r="F190" s="24">
        <v>45</v>
      </c>
      <c r="G190" s="24"/>
      <c r="H190" s="24"/>
      <c r="I190" s="24"/>
      <c r="J190" s="24"/>
      <c r="K190" s="24"/>
      <c r="L190" s="51">
        <f t="shared" si="18"/>
        <v>134</v>
      </c>
      <c r="M190" s="26" t="e">
        <f t="shared" si="19"/>
        <v>#NUM!</v>
      </c>
      <c r="N190" s="27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</row>
    <row r="191" spans="1:25" ht="15" customHeight="1">
      <c r="A191" s="20">
        <v>33</v>
      </c>
      <c r="B191" s="114" t="s">
        <v>212</v>
      </c>
      <c r="C191" s="114" t="s">
        <v>89</v>
      </c>
      <c r="D191" s="114"/>
      <c r="E191" s="114">
        <v>74</v>
      </c>
      <c r="F191" s="24"/>
      <c r="G191" s="24"/>
      <c r="H191" s="24"/>
      <c r="I191" s="24"/>
      <c r="J191" s="32"/>
      <c r="K191" s="59"/>
      <c r="L191" s="51">
        <f t="shared" si="18"/>
        <v>74</v>
      </c>
      <c r="M191" s="26" t="e">
        <f t="shared" si="19"/>
        <v>#NUM!</v>
      </c>
      <c r="N191" s="27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</row>
    <row r="192" spans="1:25" ht="15" customHeight="1">
      <c r="A192" s="20">
        <v>34</v>
      </c>
      <c r="B192" s="29"/>
      <c r="C192" s="29"/>
      <c r="D192" s="23"/>
      <c r="E192" s="23"/>
      <c r="F192" s="24"/>
      <c r="G192" s="24"/>
      <c r="H192" s="24"/>
      <c r="I192" s="24"/>
      <c r="J192" s="24"/>
      <c r="K192" s="24"/>
      <c r="L192" s="51">
        <f t="shared" ref="L192:L205" si="20">SUM(D192:K192)</f>
        <v>0</v>
      </c>
      <c r="M192" s="26" t="e">
        <f t="shared" si="19"/>
        <v>#NUM!</v>
      </c>
      <c r="N192" s="27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</row>
    <row r="193" spans="1:25" ht="15" customHeight="1">
      <c r="A193" s="20">
        <v>35</v>
      </c>
      <c r="B193" s="29"/>
      <c r="C193" s="29"/>
      <c r="D193" s="24"/>
      <c r="E193" s="23"/>
      <c r="F193" s="24"/>
      <c r="G193" s="24"/>
      <c r="H193" s="24"/>
      <c r="I193" s="24"/>
      <c r="J193" s="24"/>
      <c r="K193" s="24"/>
      <c r="L193" s="51">
        <f t="shared" si="20"/>
        <v>0</v>
      </c>
      <c r="M193" s="26" t="e">
        <f t="shared" si="19"/>
        <v>#NUM!</v>
      </c>
      <c r="N193" s="27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</row>
    <row r="194" spans="1:25" ht="15" customHeight="1">
      <c r="A194" s="20">
        <v>36</v>
      </c>
      <c r="B194" s="65"/>
      <c r="C194" s="29"/>
      <c r="D194" s="24"/>
      <c r="E194" s="24"/>
      <c r="F194" s="24"/>
      <c r="G194" s="24"/>
      <c r="H194" s="24"/>
      <c r="I194" s="24"/>
      <c r="J194" s="24"/>
      <c r="K194" s="24"/>
      <c r="L194" s="51">
        <f t="shared" si="20"/>
        <v>0</v>
      </c>
      <c r="M194" s="26" t="e">
        <f t="shared" si="19"/>
        <v>#NUM!</v>
      </c>
      <c r="N194" s="27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</row>
    <row r="195" spans="1:25" ht="15" customHeight="1">
      <c r="A195" s="20">
        <v>37</v>
      </c>
      <c r="B195" s="36"/>
      <c r="C195" s="36"/>
      <c r="D195" s="23"/>
      <c r="E195" s="24"/>
      <c r="F195" s="24"/>
      <c r="G195" s="24"/>
      <c r="H195" s="24"/>
      <c r="I195" s="71"/>
      <c r="J195" s="29"/>
      <c r="K195" s="29"/>
      <c r="L195" s="51">
        <f t="shared" si="20"/>
        <v>0</v>
      </c>
      <c r="M195" s="26" t="e">
        <f t="shared" si="19"/>
        <v>#NUM!</v>
      </c>
      <c r="N195" s="27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</row>
    <row r="196" spans="1:25" ht="15" customHeight="1">
      <c r="A196" s="20">
        <v>38</v>
      </c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1">
        <f t="shared" si="20"/>
        <v>0</v>
      </c>
      <c r="M196" s="26" t="e">
        <f t="shared" si="19"/>
        <v>#NUM!</v>
      </c>
      <c r="N196" s="27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</row>
    <row r="197" spans="1:25" ht="15" customHeight="1">
      <c r="A197" s="20">
        <v>39</v>
      </c>
      <c r="B197" s="65"/>
      <c r="C197" s="29"/>
      <c r="D197" s="24"/>
      <c r="E197" s="24"/>
      <c r="F197" s="24"/>
      <c r="G197" s="24"/>
      <c r="H197" s="24"/>
      <c r="I197" s="24"/>
      <c r="J197" s="24"/>
      <c r="K197" s="59"/>
      <c r="L197" s="51">
        <f t="shared" si="20"/>
        <v>0</v>
      </c>
      <c r="M197" s="26" t="e">
        <f t="shared" si="19"/>
        <v>#NUM!</v>
      </c>
      <c r="N197" s="27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</row>
    <row r="198" spans="1:25" ht="15" customHeight="1">
      <c r="A198" s="20">
        <v>40</v>
      </c>
      <c r="B198" s="36"/>
      <c r="C198" s="36"/>
      <c r="D198" s="23"/>
      <c r="E198" s="24"/>
      <c r="F198" s="24"/>
      <c r="G198" s="24"/>
      <c r="H198" s="24"/>
      <c r="I198" s="24"/>
      <c r="J198" s="32"/>
      <c r="K198" s="32"/>
      <c r="L198" s="51">
        <f t="shared" si="20"/>
        <v>0</v>
      </c>
      <c r="M198" s="26" t="e">
        <f t="shared" si="19"/>
        <v>#NUM!</v>
      </c>
      <c r="N198" s="27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</row>
    <row r="199" spans="1:25" ht="15" customHeight="1">
      <c r="A199" s="20">
        <v>41</v>
      </c>
      <c r="B199" s="65"/>
      <c r="C199" s="29"/>
      <c r="D199" s="24"/>
      <c r="E199" s="24"/>
      <c r="F199" s="24"/>
      <c r="G199" s="24"/>
      <c r="H199" s="24"/>
      <c r="I199" s="24"/>
      <c r="J199" s="24"/>
      <c r="K199" s="59"/>
      <c r="L199" s="51">
        <f t="shared" si="20"/>
        <v>0</v>
      </c>
      <c r="M199" s="26" t="e">
        <f t="shared" si="19"/>
        <v>#NUM!</v>
      </c>
      <c r="N199" s="27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</row>
    <row r="200" spans="1:25" ht="15" customHeight="1">
      <c r="A200" s="20">
        <v>42</v>
      </c>
      <c r="B200" s="37"/>
      <c r="C200" s="37"/>
      <c r="D200" s="23"/>
      <c r="E200" s="24"/>
      <c r="F200" s="24"/>
      <c r="G200" s="24"/>
      <c r="H200" s="24"/>
      <c r="I200" s="24"/>
      <c r="J200" s="24"/>
      <c r="K200" s="24"/>
      <c r="L200" s="51">
        <f t="shared" si="20"/>
        <v>0</v>
      </c>
      <c r="M200" s="26" t="e">
        <f t="shared" si="19"/>
        <v>#NUM!</v>
      </c>
      <c r="N200" s="27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</row>
    <row r="201" spans="1:25" ht="15" customHeight="1">
      <c r="A201" s="20">
        <v>43</v>
      </c>
      <c r="B201" s="65"/>
      <c r="C201" s="29"/>
      <c r="D201" s="24"/>
      <c r="E201" s="24"/>
      <c r="F201" s="24"/>
      <c r="G201" s="24"/>
      <c r="H201" s="24"/>
      <c r="I201" s="24"/>
      <c r="J201" s="24"/>
      <c r="K201" s="59"/>
      <c r="L201" s="51">
        <f t="shared" si="20"/>
        <v>0</v>
      </c>
      <c r="M201" s="26" t="e">
        <f t="shared" si="19"/>
        <v>#NUM!</v>
      </c>
      <c r="N201" s="27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</row>
    <row r="202" spans="1:25" ht="15" customHeight="1">
      <c r="A202" s="20">
        <v>44</v>
      </c>
      <c r="B202" s="37"/>
      <c r="C202" s="37"/>
      <c r="D202" s="23"/>
      <c r="E202" s="24"/>
      <c r="F202" s="24"/>
      <c r="G202" s="24"/>
      <c r="H202" s="24"/>
      <c r="I202" s="24"/>
      <c r="J202" s="24"/>
      <c r="K202" s="24"/>
      <c r="L202" s="51">
        <f t="shared" si="20"/>
        <v>0</v>
      </c>
      <c r="M202" s="26" t="e">
        <f t="shared" si="19"/>
        <v>#NUM!</v>
      </c>
      <c r="N202" s="27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</row>
    <row r="203" spans="1:25" ht="15" customHeight="1">
      <c r="A203" s="20">
        <v>45</v>
      </c>
      <c r="B203" s="65"/>
      <c r="C203" s="65"/>
      <c r="D203" s="24"/>
      <c r="E203" s="24"/>
      <c r="F203" s="24"/>
      <c r="G203" s="24"/>
      <c r="H203" s="24"/>
      <c r="I203" s="24"/>
      <c r="J203" s="24"/>
      <c r="K203" s="24"/>
      <c r="L203" s="51">
        <f t="shared" si="20"/>
        <v>0</v>
      </c>
      <c r="M203" s="26" t="e">
        <f t="shared" si="19"/>
        <v>#NUM!</v>
      </c>
      <c r="N203" s="27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</row>
    <row r="204" spans="1:25" ht="15" customHeight="1">
      <c r="A204" s="20">
        <v>46</v>
      </c>
      <c r="B204" s="37"/>
      <c r="C204" s="37"/>
      <c r="D204" s="23"/>
      <c r="E204" s="24"/>
      <c r="F204" s="24"/>
      <c r="G204" s="24"/>
      <c r="H204" s="24"/>
      <c r="I204" s="24"/>
      <c r="J204" s="29"/>
      <c r="K204" s="29"/>
      <c r="L204" s="51">
        <f t="shared" si="20"/>
        <v>0</v>
      </c>
      <c r="M204" s="26" t="e">
        <f t="shared" si="19"/>
        <v>#NUM!</v>
      </c>
      <c r="N204" s="27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</row>
    <row r="205" spans="1:25" ht="15" customHeight="1">
      <c r="A205" s="20">
        <v>47</v>
      </c>
      <c r="B205" s="72"/>
      <c r="C205" s="47"/>
      <c r="D205" s="73"/>
      <c r="E205" s="73"/>
      <c r="F205" s="73"/>
      <c r="G205" s="73"/>
      <c r="H205" s="73"/>
      <c r="I205" s="73"/>
      <c r="J205" s="73"/>
      <c r="K205" s="73"/>
      <c r="L205" s="51">
        <f t="shared" si="20"/>
        <v>0</v>
      </c>
      <c r="M205" s="26" t="e">
        <f t="shared" si="19"/>
        <v>#NUM!</v>
      </c>
      <c r="N205" s="27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</row>
    <row r="206" spans="1:25" ht="15" customHeight="1">
      <c r="A206" s="29"/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74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</row>
    <row r="207" spans="1:25" ht="13.5" customHeight="1">
      <c r="A207" s="75" t="s">
        <v>213</v>
      </c>
      <c r="B207" s="75"/>
      <c r="C207" s="75"/>
      <c r="D207" s="76"/>
      <c r="E207" s="76"/>
      <c r="F207" s="76"/>
      <c r="G207" s="76"/>
      <c r="H207" s="76"/>
      <c r="I207" s="76"/>
      <c r="J207" s="76"/>
      <c r="K207" s="76"/>
      <c r="L207" s="77"/>
      <c r="M207" s="77"/>
      <c r="N207" s="78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3.5" customHeight="1">
      <c r="A208" s="79"/>
      <c r="B208" s="79"/>
      <c r="C208" s="79"/>
      <c r="D208" s="80" t="s">
        <v>214</v>
      </c>
      <c r="E208" s="80" t="s">
        <v>215</v>
      </c>
      <c r="F208" s="80" t="s">
        <v>216</v>
      </c>
      <c r="G208" s="80" t="s">
        <v>214</v>
      </c>
      <c r="H208" s="80" t="s">
        <v>217</v>
      </c>
      <c r="I208" s="80" t="s">
        <v>218</v>
      </c>
      <c r="J208" s="80" t="s">
        <v>219</v>
      </c>
      <c r="K208" s="80" t="s">
        <v>217</v>
      </c>
      <c r="L208" s="81"/>
      <c r="M208" s="81"/>
      <c r="N208" s="82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</row>
    <row r="209" spans="1:25" ht="46.5" customHeight="1">
      <c r="A209" s="75" t="s">
        <v>25</v>
      </c>
      <c r="B209" s="14"/>
      <c r="C209" s="15"/>
      <c r="D209" s="16"/>
      <c r="E209" s="80"/>
      <c r="F209" s="80"/>
      <c r="G209" s="80"/>
      <c r="H209" s="80"/>
      <c r="I209" s="80"/>
      <c r="J209" s="80"/>
      <c r="K209" s="80"/>
      <c r="L209" s="26"/>
      <c r="M209" s="83" t="s">
        <v>26</v>
      </c>
      <c r="N209" s="84" t="s">
        <v>27</v>
      </c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</row>
    <row r="210" spans="1:25" ht="13.5" customHeight="1">
      <c r="A210" s="20">
        <v>1</v>
      </c>
      <c r="B210" s="105" t="s">
        <v>220</v>
      </c>
      <c r="C210" s="105" t="s">
        <v>221</v>
      </c>
      <c r="D210" s="105">
        <v>793</v>
      </c>
      <c r="E210" s="105">
        <v>856</v>
      </c>
      <c r="F210" s="24"/>
      <c r="G210" s="24"/>
      <c r="H210" s="24"/>
      <c r="I210" s="24"/>
      <c r="J210" s="24"/>
      <c r="K210" s="85"/>
      <c r="L210" s="51">
        <f t="shared" ref="L210:L216" si="21">SUM(D210:K210)</f>
        <v>1649</v>
      </c>
      <c r="M210" s="51" t="e">
        <f>LARGE(D210:K210,1)+LARGE(D210:K210,2)+LARGE(D210:K210,3)+LARGE(D210:K210,4)</f>
        <v>#NUM!</v>
      </c>
      <c r="N210" s="27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</row>
    <row r="211" spans="1:25" ht="13.5" customHeight="1">
      <c r="A211" s="20">
        <v>2</v>
      </c>
      <c r="B211" s="105" t="s">
        <v>222</v>
      </c>
      <c r="C211" s="105" t="s">
        <v>223</v>
      </c>
      <c r="D211" s="105">
        <v>478</v>
      </c>
      <c r="E211" s="105">
        <v>548</v>
      </c>
      <c r="F211" s="24">
        <v>521</v>
      </c>
      <c r="G211" s="24"/>
      <c r="H211" s="24"/>
      <c r="I211" s="24"/>
      <c r="J211" s="29"/>
      <c r="K211" s="29"/>
      <c r="L211" s="51">
        <f t="shared" si="21"/>
        <v>1547</v>
      </c>
      <c r="M211" s="51" t="e">
        <f t="shared" ref="M211:M217" si="22">LARGE(D211:K211,1)+LARGE(D211:K211,2)+LARGE(D211:K211,3)+LARGE(D211:K211,4)</f>
        <v>#NUM!</v>
      </c>
      <c r="N211" s="4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</row>
    <row r="212" spans="1:25" ht="13.5" customHeight="1">
      <c r="A212" s="20">
        <v>3</v>
      </c>
      <c r="B212" s="105" t="s">
        <v>224</v>
      </c>
      <c r="C212" s="105" t="s">
        <v>225</v>
      </c>
      <c r="D212" s="105">
        <v>650</v>
      </c>
      <c r="E212" s="105">
        <v>584</v>
      </c>
      <c r="F212" s="24"/>
      <c r="G212" s="24"/>
      <c r="H212" s="24"/>
      <c r="I212" s="24"/>
      <c r="J212" s="29"/>
      <c r="K212" s="59"/>
      <c r="L212" s="51">
        <f t="shared" si="21"/>
        <v>1234</v>
      </c>
      <c r="M212" s="51" t="e">
        <f t="shared" si="22"/>
        <v>#NUM!</v>
      </c>
      <c r="N212" s="4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</row>
    <row r="213" spans="1:25" ht="13.5" customHeight="1">
      <c r="A213" s="20">
        <v>4</v>
      </c>
      <c r="B213" s="105" t="s">
        <v>226</v>
      </c>
      <c r="C213" s="105" t="s">
        <v>227</v>
      </c>
      <c r="D213" s="105">
        <v>533</v>
      </c>
      <c r="E213" s="105">
        <v>618</v>
      </c>
      <c r="F213" s="24"/>
      <c r="G213" s="24"/>
      <c r="H213" s="24"/>
      <c r="I213" s="24"/>
      <c r="J213" s="29"/>
      <c r="K213" s="29"/>
      <c r="L213" s="51">
        <f t="shared" si="21"/>
        <v>1151</v>
      </c>
      <c r="M213" s="51" t="e">
        <f t="shared" si="22"/>
        <v>#NUM!</v>
      </c>
      <c r="N213" s="4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</row>
    <row r="214" spans="1:25" ht="13.5" customHeight="1">
      <c r="A214" s="20">
        <v>5</v>
      </c>
      <c r="B214" s="105" t="s">
        <v>228</v>
      </c>
      <c r="C214" s="105" t="s">
        <v>229</v>
      </c>
      <c r="D214" s="105"/>
      <c r="E214" s="105">
        <v>714</v>
      </c>
      <c r="F214" s="24"/>
      <c r="G214" s="24"/>
      <c r="H214" s="24"/>
      <c r="I214" s="24"/>
      <c r="J214" s="24"/>
      <c r="K214" s="24"/>
      <c r="L214" s="51">
        <f t="shared" si="21"/>
        <v>714</v>
      </c>
      <c r="M214" s="51" t="e">
        <f t="shared" si="22"/>
        <v>#NUM!</v>
      </c>
      <c r="N214" s="4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</row>
    <row r="215" spans="1:25" ht="13.5" customHeight="1">
      <c r="A215" s="20">
        <v>6</v>
      </c>
      <c r="B215" s="105" t="s">
        <v>230</v>
      </c>
      <c r="C215" s="105" t="s">
        <v>29</v>
      </c>
      <c r="D215" s="105">
        <v>538</v>
      </c>
      <c r="E215" s="105"/>
      <c r="F215" s="24"/>
      <c r="G215" s="24"/>
      <c r="H215" s="24"/>
      <c r="I215" s="24"/>
      <c r="J215" s="29"/>
      <c r="K215" s="29"/>
      <c r="L215" s="51">
        <f t="shared" si="21"/>
        <v>538</v>
      </c>
      <c r="M215" s="51" t="e">
        <f t="shared" si="22"/>
        <v>#NUM!</v>
      </c>
      <c r="N215" s="4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</row>
    <row r="216" spans="1:25" ht="13.5" customHeight="1">
      <c r="A216" s="29">
        <v>7</v>
      </c>
      <c r="B216" s="105" t="s">
        <v>28</v>
      </c>
      <c r="C216" s="105" t="s">
        <v>29</v>
      </c>
      <c r="D216" s="105">
        <v>494</v>
      </c>
      <c r="E216" s="105"/>
      <c r="F216" s="24"/>
      <c r="G216" s="24"/>
      <c r="H216" s="24"/>
      <c r="I216" s="24"/>
      <c r="J216" s="29"/>
      <c r="K216" s="29"/>
      <c r="L216" s="51">
        <f t="shared" si="21"/>
        <v>494</v>
      </c>
      <c r="M216" s="51" t="e">
        <f t="shared" si="22"/>
        <v>#NUM!</v>
      </c>
      <c r="N216" s="4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</row>
    <row r="217" spans="1:25" ht="13.5" customHeight="1">
      <c r="A217" s="29">
        <v>8</v>
      </c>
      <c r="B217" s="29"/>
      <c r="C217" s="37"/>
      <c r="D217" s="23"/>
      <c r="E217" s="24"/>
      <c r="F217" s="24"/>
      <c r="G217" s="24"/>
      <c r="H217" s="24"/>
      <c r="I217" s="24"/>
      <c r="J217" s="24"/>
      <c r="K217" s="24"/>
      <c r="L217" s="51">
        <f t="shared" ref="L217" si="23">SUM(D217:K217)</f>
        <v>0</v>
      </c>
      <c r="M217" s="51" t="e">
        <f t="shared" si="22"/>
        <v>#NUM!</v>
      </c>
      <c r="N217" s="4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</row>
    <row r="218" spans="1:25" ht="13.5" customHeight="1">
      <c r="A218" s="29"/>
      <c r="B218" s="29"/>
      <c r="C218" s="29"/>
      <c r="D218" s="24"/>
      <c r="E218" s="24"/>
      <c r="F218" s="24"/>
      <c r="G218" s="24"/>
      <c r="H218" s="24"/>
      <c r="I218" s="24"/>
      <c r="J218" s="29"/>
      <c r="K218" s="29"/>
      <c r="L218" s="24"/>
      <c r="M218" s="24"/>
      <c r="N218" s="4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</row>
    <row r="219" spans="1:25" ht="47.1" customHeight="1">
      <c r="A219" s="75" t="s">
        <v>41</v>
      </c>
      <c r="B219" s="14"/>
      <c r="C219" s="15"/>
      <c r="D219" s="16"/>
      <c r="E219" s="16"/>
      <c r="F219" s="16"/>
      <c r="G219" s="16"/>
      <c r="H219" s="16"/>
      <c r="I219" s="16"/>
      <c r="J219" s="16"/>
      <c r="K219" s="16"/>
      <c r="L219" s="49"/>
      <c r="M219" s="18" t="s">
        <v>42</v>
      </c>
      <c r="N219" s="19" t="s">
        <v>27</v>
      </c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</row>
    <row r="220" spans="1:25" ht="15" customHeight="1">
      <c r="A220" s="20">
        <v>1</v>
      </c>
      <c r="B220" s="105" t="s">
        <v>231</v>
      </c>
      <c r="C220" s="105" t="s">
        <v>232</v>
      </c>
      <c r="D220" s="105"/>
      <c r="E220" s="105">
        <v>763</v>
      </c>
      <c r="F220" s="24">
        <v>823</v>
      </c>
      <c r="G220" s="24"/>
      <c r="H220" s="24"/>
      <c r="I220" s="24"/>
      <c r="J220" s="50"/>
      <c r="K220" s="50"/>
      <c r="L220" s="51">
        <f t="shared" ref="L220:L227" si="24">SUM(D220:K220)</f>
        <v>1586</v>
      </c>
      <c r="M220" s="26" t="e">
        <f>LARGE(D220:K220,1)+LARGE(D220:K220,2)+LARGE(D220:K220,3)+LARGE(D220:K220,4)+LARGE(D220:K220,5)</f>
        <v>#NUM!</v>
      </c>
      <c r="N220" s="31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</row>
    <row r="221" spans="1:25" ht="15" customHeight="1">
      <c r="A221" s="20">
        <v>2</v>
      </c>
      <c r="B221" s="21" t="s">
        <v>233</v>
      </c>
      <c r="C221" s="21" t="s">
        <v>44</v>
      </c>
      <c r="D221" s="118"/>
      <c r="E221" s="118"/>
      <c r="F221" s="24">
        <v>673</v>
      </c>
      <c r="G221" s="24"/>
      <c r="H221" s="24"/>
      <c r="I221" s="24"/>
      <c r="J221" s="29"/>
      <c r="K221" s="29"/>
      <c r="L221" s="51">
        <f t="shared" si="24"/>
        <v>673</v>
      </c>
      <c r="M221" s="26" t="e">
        <f t="shared" ref="M221:M229" si="25">LARGE(D221:K221,1)+LARGE(D221:K221,2)+LARGE(D221:K221,3)+LARGE(D221:K221,4)+LARGE(D221:K221,5)</f>
        <v>#NUM!</v>
      </c>
      <c r="N221" s="31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</row>
    <row r="222" spans="1:25" ht="15" customHeight="1">
      <c r="A222" s="20">
        <v>3</v>
      </c>
      <c r="B222" s="105" t="s">
        <v>50</v>
      </c>
      <c r="C222" s="105" t="s">
        <v>51</v>
      </c>
      <c r="D222" s="105"/>
      <c r="E222" s="105">
        <v>324</v>
      </c>
      <c r="F222" s="24">
        <v>327</v>
      </c>
      <c r="G222" s="24"/>
      <c r="H222" s="24"/>
      <c r="I222" s="24"/>
      <c r="J222" s="24"/>
      <c r="K222" s="24"/>
      <c r="L222" s="26">
        <f t="shared" si="24"/>
        <v>651</v>
      </c>
      <c r="M222" s="26" t="e">
        <f t="shared" si="25"/>
        <v>#NUM!</v>
      </c>
      <c r="N222" s="31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</row>
    <row r="223" spans="1:25" ht="15" customHeight="1">
      <c r="A223" s="20">
        <v>4</v>
      </c>
      <c r="B223" s="137" t="s">
        <v>234</v>
      </c>
      <c r="C223" s="141"/>
      <c r="D223" s="115"/>
      <c r="E223" s="115"/>
      <c r="F223" s="24">
        <v>616</v>
      </c>
      <c r="G223" s="24"/>
      <c r="H223" s="24"/>
      <c r="I223" s="24"/>
      <c r="J223" s="24"/>
      <c r="K223" s="24"/>
      <c r="L223" s="51">
        <f t="shared" si="24"/>
        <v>616</v>
      </c>
      <c r="M223" s="26" t="e">
        <f t="shared" si="25"/>
        <v>#NUM!</v>
      </c>
      <c r="N223" s="31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</row>
    <row r="224" spans="1:25" ht="15" customHeight="1">
      <c r="A224" s="20">
        <v>5</v>
      </c>
      <c r="B224" s="105" t="s">
        <v>235</v>
      </c>
      <c r="C224" s="105" t="s">
        <v>44</v>
      </c>
      <c r="D224" s="105">
        <v>615</v>
      </c>
      <c r="E224" s="105"/>
      <c r="F224" s="24"/>
      <c r="G224" s="24"/>
      <c r="H224" s="24"/>
      <c r="I224" s="24"/>
      <c r="J224" s="29"/>
      <c r="K224" s="59"/>
      <c r="L224" s="26">
        <f t="shared" si="24"/>
        <v>615</v>
      </c>
      <c r="M224" s="26" t="e">
        <f t="shared" si="25"/>
        <v>#NUM!</v>
      </c>
      <c r="N224" s="31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</row>
    <row r="225" spans="1:25" ht="15" customHeight="1">
      <c r="A225" s="20">
        <v>6</v>
      </c>
      <c r="B225" s="105" t="s">
        <v>236</v>
      </c>
      <c r="C225" s="105" t="s">
        <v>44</v>
      </c>
      <c r="D225" s="105">
        <v>569</v>
      </c>
      <c r="E225" s="105"/>
      <c r="F225" s="24"/>
      <c r="G225" s="24"/>
      <c r="H225" s="24"/>
      <c r="I225" s="24"/>
      <c r="J225" s="24"/>
      <c r="K225" s="59"/>
      <c r="L225" s="26">
        <f t="shared" si="24"/>
        <v>569</v>
      </c>
      <c r="M225" s="26" t="e">
        <f t="shared" si="25"/>
        <v>#NUM!</v>
      </c>
      <c r="N225" s="4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</row>
    <row r="226" spans="1:25" ht="15" customHeight="1">
      <c r="A226" s="20">
        <v>7</v>
      </c>
      <c r="B226" s="140" t="s">
        <v>237</v>
      </c>
      <c r="C226" s="140" t="s">
        <v>238</v>
      </c>
      <c r="D226" s="114">
        <v>498</v>
      </c>
      <c r="E226" s="114"/>
      <c r="F226" s="24"/>
      <c r="G226" s="24"/>
      <c r="H226" s="24"/>
      <c r="I226" s="24"/>
      <c r="J226" s="24"/>
      <c r="K226" s="59"/>
      <c r="L226" s="51">
        <f t="shared" si="24"/>
        <v>498</v>
      </c>
      <c r="M226" s="26" t="e">
        <f t="shared" si="25"/>
        <v>#NUM!</v>
      </c>
      <c r="N226" s="4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</row>
    <row r="227" spans="1:25" ht="15" customHeight="1">
      <c r="A227" s="20">
        <v>8</v>
      </c>
      <c r="B227" s="114" t="s">
        <v>239</v>
      </c>
      <c r="C227" s="114" t="s">
        <v>44</v>
      </c>
      <c r="D227" s="114"/>
      <c r="E227" s="114">
        <v>208</v>
      </c>
      <c r="F227" s="24">
        <v>212</v>
      </c>
      <c r="G227" s="24"/>
      <c r="H227" s="24"/>
      <c r="I227" s="24"/>
      <c r="J227" s="29"/>
      <c r="K227" s="59"/>
      <c r="L227" s="51">
        <f t="shared" si="24"/>
        <v>420</v>
      </c>
      <c r="M227" s="26" t="e">
        <f t="shared" si="25"/>
        <v>#NUM!</v>
      </c>
      <c r="N227" s="4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</row>
    <row r="228" spans="1:25" ht="15" customHeight="1">
      <c r="A228" s="20">
        <v>9</v>
      </c>
      <c r="B228" s="29"/>
      <c r="C228" s="29"/>
      <c r="D228" s="24"/>
      <c r="E228" s="24"/>
      <c r="F228" s="24"/>
      <c r="G228" s="24"/>
      <c r="H228" s="24"/>
      <c r="I228" s="24"/>
      <c r="J228" s="24"/>
      <c r="K228" s="24"/>
      <c r="L228" s="51">
        <f t="shared" ref="L228:L229" si="26">SUM(D228:K228)</f>
        <v>0</v>
      </c>
      <c r="M228" s="26" t="e">
        <f t="shared" si="25"/>
        <v>#NUM!</v>
      </c>
      <c r="N228" s="4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</row>
    <row r="229" spans="1:25" ht="15" customHeight="1">
      <c r="A229" s="20">
        <v>10</v>
      </c>
      <c r="B229" s="87"/>
      <c r="C229" s="88"/>
      <c r="D229" s="73"/>
      <c r="E229" s="73"/>
      <c r="F229" s="73"/>
      <c r="G229" s="73"/>
      <c r="H229" s="73"/>
      <c r="I229" s="73"/>
      <c r="J229" s="73"/>
      <c r="K229" s="73"/>
      <c r="L229" s="51">
        <f t="shared" si="26"/>
        <v>0</v>
      </c>
      <c r="M229" s="26" t="e">
        <f t="shared" si="25"/>
        <v>#NUM!</v>
      </c>
      <c r="N229" s="4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</row>
    <row r="230" spans="1:25" ht="15" customHeight="1">
      <c r="A230" s="29"/>
      <c r="B230" s="47"/>
      <c r="C230" s="89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62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</row>
    <row r="231" spans="1:25" ht="51" customHeight="1">
      <c r="A231" s="75" t="s">
        <v>52</v>
      </c>
      <c r="B231" s="14"/>
      <c r="C231" s="90"/>
      <c r="D231" s="16"/>
      <c r="E231" s="16"/>
      <c r="F231" s="16"/>
      <c r="G231" s="16"/>
      <c r="H231" s="16"/>
      <c r="I231" s="16"/>
      <c r="J231" s="16"/>
      <c r="K231" s="16"/>
      <c r="L231" s="49"/>
      <c r="M231" s="18" t="s">
        <v>42</v>
      </c>
      <c r="N231" s="19" t="s">
        <v>27</v>
      </c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</row>
    <row r="232" spans="1:25" ht="15" customHeight="1">
      <c r="A232" s="20">
        <v>1</v>
      </c>
      <c r="B232" s="105" t="s">
        <v>240</v>
      </c>
      <c r="C232" s="105" t="s">
        <v>241</v>
      </c>
      <c r="D232" s="105">
        <v>666</v>
      </c>
      <c r="E232" s="105">
        <v>790</v>
      </c>
      <c r="F232" s="24">
        <v>764</v>
      </c>
      <c r="G232" s="24"/>
      <c r="H232" s="24"/>
      <c r="I232" s="24"/>
      <c r="J232" s="29"/>
      <c r="K232" s="59"/>
      <c r="L232" s="51">
        <f t="shared" ref="L232:L242" si="27">SUM(D232:K232)</f>
        <v>2220</v>
      </c>
      <c r="M232" s="26" t="e">
        <f>LARGE(D232:K232,1)+LARGE(D232:K232,2)+LARGE(D232:K232,3)+LARGE(D232:K232,4)+LARGE(D232:K232,5)</f>
        <v>#NUM!</v>
      </c>
      <c r="N232" s="31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</row>
    <row r="233" spans="1:25" ht="15" customHeight="1">
      <c r="A233" s="20">
        <v>2</v>
      </c>
      <c r="B233" s="105" t="s">
        <v>242</v>
      </c>
      <c r="C233" s="105" t="s">
        <v>210</v>
      </c>
      <c r="D233" s="105">
        <v>574</v>
      </c>
      <c r="E233" s="105">
        <v>777</v>
      </c>
      <c r="F233" s="24">
        <v>689</v>
      </c>
      <c r="G233" s="24"/>
      <c r="H233" s="54"/>
      <c r="I233" s="24"/>
      <c r="J233" s="29"/>
      <c r="K233" s="29"/>
      <c r="L233" s="51">
        <f t="shared" si="27"/>
        <v>2040</v>
      </c>
      <c r="M233" s="26" t="e">
        <f t="shared" ref="M233:M245" si="28">LARGE(D233:K233,1)+LARGE(D233:K233,2)+LARGE(D233:K233,3)+LARGE(D233:K233,4)+LARGE(D233:K233,5)</f>
        <v>#NUM!</v>
      </c>
      <c r="N233" s="31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</row>
    <row r="234" spans="1:25" ht="15" customHeight="1">
      <c r="A234" s="20">
        <v>3</v>
      </c>
      <c r="B234" s="105" t="s">
        <v>111</v>
      </c>
      <c r="C234" s="105" t="s">
        <v>29</v>
      </c>
      <c r="D234" s="105">
        <v>570</v>
      </c>
      <c r="E234" s="105">
        <v>654</v>
      </c>
      <c r="F234" s="24">
        <v>782</v>
      </c>
      <c r="G234" s="24"/>
      <c r="H234" s="24"/>
      <c r="I234" s="24"/>
      <c r="J234" s="29"/>
      <c r="K234" s="59"/>
      <c r="L234" s="51">
        <f t="shared" si="27"/>
        <v>2006</v>
      </c>
      <c r="M234" s="26" t="e">
        <f t="shared" si="28"/>
        <v>#NUM!</v>
      </c>
      <c r="N234" s="27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</row>
    <row r="235" spans="1:25" ht="15" customHeight="1">
      <c r="A235" s="20">
        <v>4</v>
      </c>
      <c r="B235" s="105" t="s">
        <v>243</v>
      </c>
      <c r="C235" s="105" t="s">
        <v>29</v>
      </c>
      <c r="D235" s="105">
        <v>590</v>
      </c>
      <c r="E235" s="105">
        <v>616</v>
      </c>
      <c r="F235" s="24">
        <v>658</v>
      </c>
      <c r="G235" s="24"/>
      <c r="H235" s="54"/>
      <c r="I235" s="24"/>
      <c r="J235" s="24"/>
      <c r="K235" s="59"/>
      <c r="L235" s="51">
        <f t="shared" si="27"/>
        <v>1864</v>
      </c>
      <c r="M235" s="26" t="e">
        <f t="shared" si="28"/>
        <v>#NUM!</v>
      </c>
      <c r="N235" s="31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</row>
    <row r="236" spans="1:25" ht="15" customHeight="1">
      <c r="A236" s="20">
        <v>5</v>
      </c>
      <c r="B236" s="105" t="s">
        <v>244</v>
      </c>
      <c r="C236" s="105" t="s">
        <v>29</v>
      </c>
      <c r="D236" s="105">
        <v>707</v>
      </c>
      <c r="E236" s="105"/>
      <c r="F236" s="24">
        <v>806</v>
      </c>
      <c r="G236" s="24"/>
      <c r="H236" s="24"/>
      <c r="I236" s="24"/>
      <c r="J236" s="29"/>
      <c r="K236" s="59"/>
      <c r="L236" s="26">
        <f t="shared" si="27"/>
        <v>1513</v>
      </c>
      <c r="M236" s="26" t="e">
        <f t="shared" si="28"/>
        <v>#NUM!</v>
      </c>
      <c r="N236" s="27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</row>
    <row r="237" spans="1:25" ht="15" customHeight="1">
      <c r="A237" s="20">
        <v>6</v>
      </c>
      <c r="B237" s="105" t="s">
        <v>245</v>
      </c>
      <c r="C237" s="105" t="s">
        <v>81</v>
      </c>
      <c r="D237" s="105">
        <v>706</v>
      </c>
      <c r="E237" s="105">
        <v>733</v>
      </c>
      <c r="F237" s="24"/>
      <c r="G237" s="24"/>
      <c r="H237" s="54"/>
      <c r="I237" s="24"/>
      <c r="J237" s="24"/>
      <c r="K237" s="59"/>
      <c r="L237" s="26">
        <f t="shared" si="27"/>
        <v>1439</v>
      </c>
      <c r="M237" s="26" t="e">
        <f t="shared" si="28"/>
        <v>#NUM!</v>
      </c>
      <c r="N237" s="27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</row>
    <row r="238" spans="1:25" ht="15" customHeight="1">
      <c r="A238" s="20">
        <v>7</v>
      </c>
      <c r="B238" s="105" t="s">
        <v>246</v>
      </c>
      <c r="C238" s="105" t="s">
        <v>81</v>
      </c>
      <c r="D238" s="105">
        <v>578</v>
      </c>
      <c r="E238" s="105">
        <v>630</v>
      </c>
      <c r="F238" s="24"/>
      <c r="G238" s="24"/>
      <c r="H238" s="54"/>
      <c r="I238" s="24"/>
      <c r="J238" s="29"/>
      <c r="K238" s="29"/>
      <c r="L238" s="51">
        <f t="shared" si="27"/>
        <v>1208</v>
      </c>
      <c r="M238" s="26" t="e">
        <f t="shared" si="28"/>
        <v>#NUM!</v>
      </c>
      <c r="N238" s="27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</row>
    <row r="239" spans="1:25" ht="15" customHeight="1">
      <c r="A239" s="20">
        <v>8</v>
      </c>
      <c r="B239" s="105" t="s">
        <v>118</v>
      </c>
      <c r="C239" s="105" t="s">
        <v>208</v>
      </c>
      <c r="D239" s="105"/>
      <c r="E239" s="105">
        <v>830</v>
      </c>
      <c r="F239" s="24"/>
      <c r="G239" s="24"/>
      <c r="H239" s="24"/>
      <c r="I239" s="24"/>
      <c r="J239" s="24"/>
      <c r="K239" s="24"/>
      <c r="L239" s="51">
        <f t="shared" si="27"/>
        <v>830</v>
      </c>
      <c r="M239" s="26" t="e">
        <f t="shared" si="28"/>
        <v>#NUM!</v>
      </c>
      <c r="N239" s="4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</row>
    <row r="240" spans="1:25" ht="15" customHeight="1">
      <c r="A240" s="20">
        <v>9</v>
      </c>
      <c r="B240" s="105" t="s">
        <v>107</v>
      </c>
      <c r="C240" s="105" t="s">
        <v>247</v>
      </c>
      <c r="D240" s="105">
        <v>700</v>
      </c>
      <c r="E240" s="105"/>
      <c r="F240" s="24"/>
      <c r="G240" s="24"/>
      <c r="H240" s="54"/>
      <c r="I240" s="24"/>
      <c r="J240" s="29"/>
      <c r="K240" s="29"/>
      <c r="L240" s="26">
        <f t="shared" si="27"/>
        <v>700</v>
      </c>
      <c r="M240" s="26" t="e">
        <f t="shared" si="28"/>
        <v>#NUM!</v>
      </c>
      <c r="N240" s="4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</row>
    <row r="241" spans="1:25" ht="15" customHeight="1">
      <c r="A241" s="20">
        <v>10</v>
      </c>
      <c r="B241" s="105" t="s">
        <v>248</v>
      </c>
      <c r="C241" s="105" t="s">
        <v>247</v>
      </c>
      <c r="D241" s="105">
        <v>656</v>
      </c>
      <c r="E241" s="105"/>
      <c r="F241" s="24"/>
      <c r="G241" s="24"/>
      <c r="H241" s="54"/>
      <c r="I241" s="24"/>
      <c r="J241" s="24"/>
      <c r="K241" s="24"/>
      <c r="L241" s="51">
        <f t="shared" si="27"/>
        <v>656</v>
      </c>
      <c r="M241" s="26" t="e">
        <f t="shared" si="28"/>
        <v>#NUM!</v>
      </c>
      <c r="N241" s="31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</row>
    <row r="242" spans="1:25" ht="15" customHeight="1">
      <c r="A242" s="20">
        <v>11</v>
      </c>
      <c r="B242" s="105" t="s">
        <v>88</v>
      </c>
      <c r="C242" s="105" t="s">
        <v>89</v>
      </c>
      <c r="D242" s="105">
        <v>515</v>
      </c>
      <c r="E242" s="105"/>
      <c r="F242" s="24"/>
      <c r="G242" s="24"/>
      <c r="H242" s="24"/>
      <c r="I242" s="24"/>
      <c r="J242" s="29"/>
      <c r="K242" s="59"/>
      <c r="L242" s="51">
        <f t="shared" si="27"/>
        <v>515</v>
      </c>
      <c r="M242" s="26" t="e">
        <f t="shared" si="28"/>
        <v>#NUM!</v>
      </c>
      <c r="N242" s="4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</row>
    <row r="243" spans="1:25" ht="15" customHeight="1">
      <c r="A243" s="20">
        <v>12</v>
      </c>
      <c r="B243" s="91"/>
      <c r="C243" s="92"/>
      <c r="D243" s="24"/>
      <c r="E243" s="24"/>
      <c r="F243" s="24"/>
      <c r="G243" s="24"/>
      <c r="H243" s="54"/>
      <c r="I243" s="24"/>
      <c r="J243" s="24"/>
      <c r="K243" s="24"/>
      <c r="L243" s="51">
        <f t="shared" ref="L243:L245" si="29">SUM(D243:K243)</f>
        <v>0</v>
      </c>
      <c r="M243" s="26" t="e">
        <f t="shared" si="28"/>
        <v>#NUM!</v>
      </c>
      <c r="N243" s="4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</row>
    <row r="244" spans="1:25" ht="15" customHeight="1">
      <c r="A244" s="20">
        <v>13</v>
      </c>
      <c r="B244" s="65"/>
      <c r="C244" s="65"/>
      <c r="D244" s="73"/>
      <c r="E244" s="73"/>
      <c r="F244" s="73"/>
      <c r="G244" s="73"/>
      <c r="H244" s="73"/>
      <c r="I244" s="73"/>
      <c r="J244" s="73"/>
      <c r="K244" s="73"/>
      <c r="L244" s="51">
        <f t="shared" si="29"/>
        <v>0</v>
      </c>
      <c r="M244" s="26" t="e">
        <f t="shared" si="28"/>
        <v>#NUM!</v>
      </c>
      <c r="N244" s="4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</row>
    <row r="245" spans="1:25" ht="15" customHeight="1">
      <c r="A245" s="20">
        <v>14</v>
      </c>
      <c r="B245" s="93"/>
      <c r="C245" s="94"/>
      <c r="D245" s="73"/>
      <c r="E245" s="73"/>
      <c r="F245" s="73"/>
      <c r="G245" s="73"/>
      <c r="H245" s="73"/>
      <c r="I245" s="73"/>
      <c r="J245" s="73"/>
      <c r="K245" s="73"/>
      <c r="L245" s="51">
        <f t="shared" si="29"/>
        <v>0</v>
      </c>
      <c r="M245" s="26" t="e">
        <f t="shared" si="28"/>
        <v>#NUM!</v>
      </c>
      <c r="N245" s="4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</row>
    <row r="246" spans="1:25" ht="15" customHeight="1">
      <c r="A246" s="29"/>
      <c r="B246" s="72"/>
      <c r="C246" s="72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62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</row>
    <row r="247" spans="1:25" ht="46.5" customHeight="1">
      <c r="A247" s="75" t="s">
        <v>130</v>
      </c>
      <c r="B247" s="14"/>
      <c r="C247" s="90"/>
      <c r="D247" s="16"/>
      <c r="E247" s="16"/>
      <c r="F247" s="16"/>
      <c r="G247" s="16"/>
      <c r="H247" s="16"/>
      <c r="I247" s="16"/>
      <c r="J247" s="16"/>
      <c r="K247" s="16"/>
      <c r="L247" s="49"/>
      <c r="M247" s="18" t="s">
        <v>26</v>
      </c>
      <c r="N247" s="19" t="s">
        <v>27</v>
      </c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</row>
    <row r="248" spans="1:25" ht="15" customHeight="1">
      <c r="A248" s="20">
        <v>1</v>
      </c>
      <c r="B248" s="105" t="s">
        <v>249</v>
      </c>
      <c r="C248" s="105" t="s">
        <v>250</v>
      </c>
      <c r="D248" s="105">
        <v>819</v>
      </c>
      <c r="E248" s="105"/>
      <c r="F248" s="24"/>
      <c r="G248" s="24"/>
      <c r="H248" s="24"/>
      <c r="I248" s="24"/>
      <c r="J248" s="24"/>
      <c r="K248" s="24"/>
      <c r="L248" s="51">
        <f t="shared" ref="L248:L260" si="30">SUM(D248:K248)</f>
        <v>819</v>
      </c>
      <c r="M248" s="51" t="e">
        <f>LARGE(D248:K248,1)+LARGE(D248:K248,2)+LARGE(D248:K248,3)+LARGE(D248:K248,4)</f>
        <v>#NUM!</v>
      </c>
      <c r="N248" s="4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</row>
    <row r="249" spans="1:25" ht="15" customHeight="1">
      <c r="A249" s="60">
        <v>2</v>
      </c>
      <c r="B249" s="105" t="s">
        <v>141</v>
      </c>
      <c r="C249" s="105" t="s">
        <v>61</v>
      </c>
      <c r="D249" s="105">
        <v>808</v>
      </c>
      <c r="E249" s="105"/>
      <c r="F249" s="24"/>
      <c r="G249" s="24"/>
      <c r="H249" s="24"/>
      <c r="I249" s="24"/>
      <c r="J249" s="24"/>
      <c r="K249" s="24"/>
      <c r="L249" s="51">
        <f t="shared" si="30"/>
        <v>808</v>
      </c>
      <c r="M249" s="51" t="e">
        <f t="shared" ref="M249:M265" si="31">LARGE(D249:K249,1)+LARGE(D249:K249,2)+LARGE(D249:K249,3)+LARGE(D249:K249,4)</f>
        <v>#NUM!</v>
      </c>
      <c r="N249" s="4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</row>
    <row r="250" spans="1:25" ht="15" customHeight="1">
      <c r="A250" s="60">
        <v>3</v>
      </c>
      <c r="B250" s="105" t="s">
        <v>251</v>
      </c>
      <c r="C250" s="105" t="s">
        <v>252</v>
      </c>
      <c r="D250" s="105"/>
      <c r="E250" s="105">
        <v>793</v>
      </c>
      <c r="F250" s="24"/>
      <c r="G250" s="24"/>
      <c r="H250" s="24"/>
      <c r="I250" s="24"/>
      <c r="J250" s="29"/>
      <c r="K250" s="59"/>
      <c r="L250" s="51">
        <f t="shared" si="30"/>
        <v>793</v>
      </c>
      <c r="M250" s="51" t="e">
        <f t="shared" si="31"/>
        <v>#NUM!</v>
      </c>
      <c r="N250" s="27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</row>
    <row r="251" spans="1:25" ht="15" customHeight="1">
      <c r="A251" s="60">
        <v>4</v>
      </c>
      <c r="B251" s="137" t="s">
        <v>253</v>
      </c>
      <c r="C251" s="136" t="s">
        <v>254</v>
      </c>
      <c r="D251" s="118"/>
      <c r="E251" s="115"/>
      <c r="F251" s="24">
        <v>752</v>
      </c>
      <c r="G251" s="24"/>
      <c r="H251" s="24"/>
      <c r="I251" s="24"/>
      <c r="J251" s="24"/>
      <c r="K251" s="59"/>
      <c r="L251" s="51">
        <f t="shared" si="30"/>
        <v>752</v>
      </c>
      <c r="M251" s="51" t="e">
        <f t="shared" si="31"/>
        <v>#NUM!</v>
      </c>
      <c r="N251" s="4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</row>
    <row r="252" spans="1:25" ht="15" customHeight="1">
      <c r="A252" s="60">
        <v>5</v>
      </c>
      <c r="B252" s="105" t="s">
        <v>255</v>
      </c>
      <c r="C252" s="105" t="s">
        <v>256</v>
      </c>
      <c r="D252" s="105"/>
      <c r="E252" s="105">
        <v>748</v>
      </c>
      <c r="F252" s="24"/>
      <c r="G252" s="24"/>
      <c r="H252" s="24"/>
      <c r="I252" s="24"/>
      <c r="J252" s="24"/>
      <c r="K252" s="24"/>
      <c r="L252" s="51">
        <f t="shared" si="30"/>
        <v>748</v>
      </c>
      <c r="M252" s="51" t="e">
        <f t="shared" si="31"/>
        <v>#NUM!</v>
      </c>
      <c r="N252" s="4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</row>
    <row r="253" spans="1:25" ht="15" customHeight="1">
      <c r="A253" s="60">
        <v>6</v>
      </c>
      <c r="B253" s="105" t="s">
        <v>257</v>
      </c>
      <c r="C253" s="105"/>
      <c r="D253" s="105">
        <v>744</v>
      </c>
      <c r="E253" s="105"/>
      <c r="F253" s="24"/>
      <c r="G253" s="24"/>
      <c r="H253" s="24"/>
      <c r="I253" s="24"/>
      <c r="J253" s="24"/>
      <c r="K253" s="24"/>
      <c r="L253" s="26">
        <f t="shared" si="30"/>
        <v>744</v>
      </c>
      <c r="M253" s="51" t="e">
        <f t="shared" si="31"/>
        <v>#NUM!</v>
      </c>
      <c r="N253" s="4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</row>
    <row r="254" spans="1:25" ht="15" customHeight="1">
      <c r="A254" s="60">
        <v>7</v>
      </c>
      <c r="B254" s="105" t="s">
        <v>258</v>
      </c>
      <c r="C254" s="105" t="s">
        <v>164</v>
      </c>
      <c r="D254" s="105">
        <v>725</v>
      </c>
      <c r="E254" s="105"/>
      <c r="F254" s="24"/>
      <c r="G254" s="24"/>
      <c r="H254" s="24"/>
      <c r="I254" s="24"/>
      <c r="J254" s="24"/>
      <c r="K254" s="24"/>
      <c r="L254" s="95">
        <f t="shared" si="30"/>
        <v>725</v>
      </c>
      <c r="M254" s="51" t="e">
        <f t="shared" si="31"/>
        <v>#NUM!</v>
      </c>
      <c r="N254" s="4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</row>
    <row r="255" spans="1:25" ht="15" customHeight="1">
      <c r="A255" s="60">
        <v>8</v>
      </c>
      <c r="B255" s="105" t="s">
        <v>259</v>
      </c>
      <c r="C255" s="105" t="s">
        <v>260</v>
      </c>
      <c r="D255" s="105"/>
      <c r="E255" s="105">
        <v>606</v>
      </c>
      <c r="F255" s="24"/>
      <c r="G255" s="24"/>
      <c r="H255" s="24"/>
      <c r="I255" s="24"/>
      <c r="J255" s="24"/>
      <c r="K255" s="24"/>
      <c r="L255" s="51">
        <f t="shared" si="30"/>
        <v>606</v>
      </c>
      <c r="M255" s="51" t="e">
        <f t="shared" si="31"/>
        <v>#NUM!</v>
      </c>
      <c r="N255" s="4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</row>
    <row r="256" spans="1:25" ht="15" customHeight="1">
      <c r="A256" s="60">
        <v>9</v>
      </c>
      <c r="B256" s="105" t="s">
        <v>261</v>
      </c>
      <c r="C256" s="105" t="s">
        <v>34</v>
      </c>
      <c r="D256" s="105"/>
      <c r="E256" s="105">
        <v>582</v>
      </c>
      <c r="F256" s="24"/>
      <c r="G256" s="24"/>
      <c r="H256" s="24"/>
      <c r="I256" s="24"/>
      <c r="J256" s="24"/>
      <c r="K256" s="24"/>
      <c r="L256" s="51">
        <f t="shared" si="30"/>
        <v>582</v>
      </c>
      <c r="M256" s="51" t="e">
        <f t="shared" si="31"/>
        <v>#NUM!</v>
      </c>
      <c r="N256" s="4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</row>
    <row r="257" spans="1:25" ht="15" customHeight="1">
      <c r="A257" s="60">
        <v>10</v>
      </c>
      <c r="B257" s="105" t="s">
        <v>148</v>
      </c>
      <c r="C257" s="105"/>
      <c r="D257" s="105">
        <v>571</v>
      </c>
      <c r="E257" s="105"/>
      <c r="F257" s="24"/>
      <c r="G257" s="24"/>
      <c r="H257" s="24"/>
      <c r="I257" s="24"/>
      <c r="J257" s="24"/>
      <c r="K257" s="24"/>
      <c r="L257" s="95">
        <f t="shared" si="30"/>
        <v>571</v>
      </c>
      <c r="M257" s="51" t="e">
        <f t="shared" si="31"/>
        <v>#NUM!</v>
      </c>
      <c r="N257" s="4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</row>
    <row r="258" spans="1:25" ht="15" customHeight="1">
      <c r="A258" s="60">
        <v>11</v>
      </c>
      <c r="B258" s="137" t="s">
        <v>261</v>
      </c>
      <c r="C258" s="137" t="s">
        <v>34</v>
      </c>
      <c r="D258" s="115"/>
      <c r="E258" s="115"/>
      <c r="F258" s="24">
        <v>571</v>
      </c>
      <c r="G258" s="24"/>
      <c r="H258" s="24"/>
      <c r="I258" s="24"/>
      <c r="J258" s="32"/>
      <c r="K258" s="32"/>
      <c r="L258" s="51">
        <f t="shared" si="30"/>
        <v>571</v>
      </c>
      <c r="M258" s="51" t="e">
        <f t="shared" si="31"/>
        <v>#NUM!</v>
      </c>
      <c r="N258" s="4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</row>
    <row r="259" spans="1:25" ht="15" customHeight="1">
      <c r="A259" s="60">
        <v>12</v>
      </c>
      <c r="B259" s="114" t="s">
        <v>262</v>
      </c>
      <c r="C259" s="114"/>
      <c r="D259" s="114">
        <v>389</v>
      </c>
      <c r="E259" s="114"/>
      <c r="F259" s="24"/>
      <c r="G259" s="24"/>
      <c r="H259" s="24"/>
      <c r="I259" s="24"/>
      <c r="J259" s="29"/>
      <c r="K259" s="29"/>
      <c r="L259" s="51">
        <f t="shared" si="30"/>
        <v>389</v>
      </c>
      <c r="M259" s="51" t="e">
        <f t="shared" si="31"/>
        <v>#NUM!</v>
      </c>
      <c r="N259" s="4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</row>
    <row r="260" spans="1:25" ht="15" customHeight="1">
      <c r="A260" s="60">
        <v>13</v>
      </c>
      <c r="B260" s="114" t="s">
        <v>263</v>
      </c>
      <c r="C260" s="114" t="s">
        <v>264</v>
      </c>
      <c r="D260" s="114"/>
      <c r="E260" s="114">
        <v>343</v>
      </c>
      <c r="F260" s="24"/>
      <c r="G260" s="24"/>
      <c r="H260" s="24"/>
      <c r="I260" s="24"/>
      <c r="J260" s="24"/>
      <c r="K260" s="59"/>
      <c r="L260" s="51">
        <f t="shared" si="30"/>
        <v>343</v>
      </c>
      <c r="M260" s="51" t="e">
        <f t="shared" si="31"/>
        <v>#NUM!</v>
      </c>
      <c r="N260" s="4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</row>
    <row r="261" spans="1:25" ht="15" customHeight="1">
      <c r="A261" s="60">
        <v>14</v>
      </c>
      <c r="B261" s="91"/>
      <c r="C261" s="91"/>
      <c r="D261" s="24"/>
      <c r="E261" s="24"/>
      <c r="F261" s="24"/>
      <c r="G261" s="24"/>
      <c r="H261" s="24"/>
      <c r="I261" s="24"/>
      <c r="J261" s="32"/>
      <c r="K261" s="32"/>
      <c r="L261" s="51">
        <f t="shared" ref="L261:L265" si="32">SUM(D261:K261)</f>
        <v>0</v>
      </c>
      <c r="M261" s="51" t="e">
        <f t="shared" si="31"/>
        <v>#NUM!</v>
      </c>
      <c r="N261" s="4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</row>
    <row r="262" spans="1:25" ht="15" customHeight="1">
      <c r="A262" s="60">
        <v>15</v>
      </c>
      <c r="B262" s="91"/>
      <c r="C262" s="91"/>
      <c r="D262" s="73"/>
      <c r="E262" s="73"/>
      <c r="F262" s="73"/>
      <c r="G262" s="73"/>
      <c r="H262" s="73"/>
      <c r="I262" s="73"/>
      <c r="J262" s="96"/>
      <c r="K262" s="96"/>
      <c r="L262" s="51">
        <f t="shared" si="32"/>
        <v>0</v>
      </c>
      <c r="M262" s="51" t="e">
        <f t="shared" si="31"/>
        <v>#NUM!</v>
      </c>
      <c r="N262" s="4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</row>
    <row r="263" spans="1:25" ht="15" customHeight="1">
      <c r="A263" s="60">
        <v>16</v>
      </c>
      <c r="B263" s="29"/>
      <c r="C263" s="29"/>
      <c r="D263" s="73"/>
      <c r="E263" s="73"/>
      <c r="F263" s="73"/>
      <c r="G263" s="73"/>
      <c r="H263" s="73"/>
      <c r="I263" s="73"/>
      <c r="J263" s="96"/>
      <c r="K263" s="96"/>
      <c r="L263" s="51">
        <f t="shared" si="32"/>
        <v>0</v>
      </c>
      <c r="M263" s="51" t="e">
        <f t="shared" si="31"/>
        <v>#NUM!</v>
      </c>
      <c r="N263" s="4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</row>
    <row r="264" spans="1:25" ht="15" customHeight="1">
      <c r="A264" s="60">
        <v>17</v>
      </c>
      <c r="B264" s="37"/>
      <c r="C264" s="37"/>
      <c r="D264" s="97"/>
      <c r="E264" s="98"/>
      <c r="F264" s="73"/>
      <c r="G264" s="73"/>
      <c r="H264" s="73"/>
      <c r="I264" s="73"/>
      <c r="J264" s="73"/>
      <c r="K264" s="73"/>
      <c r="L264" s="95">
        <f t="shared" si="32"/>
        <v>0</v>
      </c>
      <c r="M264" s="51" t="e">
        <f t="shared" si="31"/>
        <v>#NUM!</v>
      </c>
      <c r="N264" s="4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</row>
    <row r="265" spans="1:25" ht="15" customHeight="1">
      <c r="A265" s="60">
        <v>18</v>
      </c>
      <c r="B265" s="87"/>
      <c r="C265" s="87"/>
      <c r="D265" s="98"/>
      <c r="E265" s="73"/>
      <c r="F265" s="73"/>
      <c r="G265" s="73"/>
      <c r="H265" s="73"/>
      <c r="I265" s="73"/>
      <c r="J265" s="87"/>
      <c r="K265" s="87"/>
      <c r="L265" s="51">
        <f t="shared" si="32"/>
        <v>0</v>
      </c>
      <c r="M265" s="51" t="e">
        <f t="shared" si="31"/>
        <v>#NUM!</v>
      </c>
      <c r="N265" s="4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</row>
    <row r="266" spans="1:25" ht="15" customHeight="1">
      <c r="A266" s="37"/>
      <c r="B266" s="47"/>
      <c r="C266" s="47"/>
      <c r="D266" s="73"/>
      <c r="E266" s="73"/>
      <c r="F266" s="73"/>
      <c r="G266" s="73"/>
      <c r="H266" s="73"/>
      <c r="I266" s="73"/>
      <c r="J266" s="96"/>
      <c r="K266" s="96"/>
      <c r="L266" s="73"/>
      <c r="M266" s="73"/>
      <c r="N266" s="62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</row>
    <row r="267" spans="1:25" ht="51" customHeight="1">
      <c r="A267" s="75" t="s">
        <v>151</v>
      </c>
      <c r="B267" s="14"/>
      <c r="C267" s="15"/>
      <c r="D267" s="16"/>
      <c r="E267" s="16"/>
      <c r="F267" s="16"/>
      <c r="G267" s="16"/>
      <c r="H267" s="16"/>
      <c r="I267" s="16"/>
      <c r="J267" s="16"/>
      <c r="K267" s="16"/>
      <c r="L267" s="49"/>
      <c r="M267" s="18" t="s">
        <v>42</v>
      </c>
      <c r="N267" s="19" t="s">
        <v>27</v>
      </c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</row>
    <row r="268" spans="1:25" ht="15" customHeight="1">
      <c r="A268" s="20">
        <v>1</v>
      </c>
      <c r="B268" s="105" t="s">
        <v>265</v>
      </c>
      <c r="C268" s="105" t="s">
        <v>44</v>
      </c>
      <c r="D268" s="105">
        <v>530</v>
      </c>
      <c r="E268" s="105">
        <v>598</v>
      </c>
      <c r="F268" s="24">
        <v>695</v>
      </c>
      <c r="G268" s="54"/>
      <c r="H268" s="24"/>
      <c r="I268" s="24"/>
      <c r="J268" s="24"/>
      <c r="K268" s="59"/>
      <c r="L268" s="51">
        <f t="shared" ref="L268:L292" si="33">SUM(D268:K268)</f>
        <v>1823</v>
      </c>
      <c r="M268" s="26" t="e">
        <f>LARGE(D268:K268,1)+LARGE(D268:K268,2)+LARGE(D268:K268,3)+LARGE(D268:K268,4)+LARGE(D268:K268,5)</f>
        <v>#NUM!</v>
      </c>
      <c r="N268" s="31"/>
    </row>
    <row r="269" spans="1:25" ht="15" customHeight="1">
      <c r="A269" s="20">
        <v>2</v>
      </c>
      <c r="B269" s="105" t="s">
        <v>266</v>
      </c>
      <c r="C269" s="105" t="s">
        <v>267</v>
      </c>
      <c r="D269" s="105">
        <v>430</v>
      </c>
      <c r="E269" s="105">
        <v>582</v>
      </c>
      <c r="F269" s="24">
        <v>537</v>
      </c>
      <c r="G269" s="54"/>
      <c r="H269" s="24"/>
      <c r="I269" s="24"/>
      <c r="J269" s="24"/>
      <c r="K269" s="24"/>
      <c r="L269" s="51">
        <f t="shared" si="33"/>
        <v>1549</v>
      </c>
      <c r="M269" s="26" t="e">
        <f t="shared" ref="M269:M295" si="34">LARGE(D269:K269,1)+LARGE(D269:K269,2)+LARGE(D269:K269,3)+LARGE(D269:K269,4)+LARGE(D269:K269,5)</f>
        <v>#NUM!</v>
      </c>
      <c r="N269" s="31"/>
    </row>
    <row r="270" spans="1:25" ht="15" customHeight="1">
      <c r="A270" s="20">
        <v>3</v>
      </c>
      <c r="B270" s="105" t="s">
        <v>268</v>
      </c>
      <c r="C270" s="105"/>
      <c r="D270" s="105">
        <v>514</v>
      </c>
      <c r="E270" s="105">
        <v>498</v>
      </c>
      <c r="F270" s="24">
        <v>447</v>
      </c>
      <c r="G270" s="24"/>
      <c r="H270" s="24"/>
      <c r="I270" s="24"/>
      <c r="J270" s="24"/>
      <c r="K270" s="24"/>
      <c r="L270" s="51">
        <f t="shared" si="33"/>
        <v>1459</v>
      </c>
      <c r="M270" s="26" t="e">
        <f t="shared" si="34"/>
        <v>#NUM!</v>
      </c>
      <c r="N270" s="31"/>
    </row>
    <row r="271" spans="1:25" ht="15" customHeight="1">
      <c r="A271" s="20">
        <v>4</v>
      </c>
      <c r="B271" s="105" t="s">
        <v>269</v>
      </c>
      <c r="C271" s="105" t="s">
        <v>44</v>
      </c>
      <c r="D271" s="105"/>
      <c r="E271" s="105">
        <v>706</v>
      </c>
      <c r="F271" s="24">
        <v>729</v>
      </c>
      <c r="G271" s="54"/>
      <c r="H271" s="24"/>
      <c r="I271" s="24"/>
      <c r="J271" s="29"/>
      <c r="K271" s="29"/>
      <c r="L271" s="51">
        <f t="shared" si="33"/>
        <v>1435</v>
      </c>
      <c r="M271" s="26" t="e">
        <f t="shared" si="34"/>
        <v>#NUM!</v>
      </c>
      <c r="N271" s="31"/>
    </row>
    <row r="272" spans="1:25" ht="15" customHeight="1">
      <c r="A272" s="20">
        <v>5</v>
      </c>
      <c r="B272" s="105" t="s">
        <v>270</v>
      </c>
      <c r="C272" s="105" t="s">
        <v>271</v>
      </c>
      <c r="D272" s="105">
        <v>540</v>
      </c>
      <c r="E272" s="105">
        <v>588</v>
      </c>
      <c r="F272" s="24"/>
      <c r="G272" s="54"/>
      <c r="H272" s="24"/>
      <c r="I272" s="24"/>
      <c r="J272" s="29"/>
      <c r="K272" s="29"/>
      <c r="L272" s="51">
        <f t="shared" si="33"/>
        <v>1128</v>
      </c>
      <c r="M272" s="26" t="e">
        <f t="shared" si="34"/>
        <v>#NUM!</v>
      </c>
      <c r="N272" s="48"/>
    </row>
    <row r="273" spans="1:25" ht="15" customHeight="1">
      <c r="A273" s="20">
        <v>6</v>
      </c>
      <c r="B273" s="105" t="s">
        <v>272</v>
      </c>
      <c r="C273" s="105" t="s">
        <v>221</v>
      </c>
      <c r="D273" s="105">
        <v>1103</v>
      </c>
      <c r="E273" s="105"/>
      <c r="F273" s="24"/>
      <c r="G273" s="54"/>
      <c r="H273" s="24"/>
      <c r="I273" s="24"/>
      <c r="J273" s="24"/>
      <c r="K273" s="24"/>
      <c r="L273" s="26">
        <f t="shared" si="33"/>
        <v>1103</v>
      </c>
      <c r="M273" s="26" t="e">
        <f t="shared" si="34"/>
        <v>#NUM!</v>
      </c>
      <c r="N273" s="31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</row>
    <row r="274" spans="1:25" ht="15" customHeight="1">
      <c r="A274" s="20">
        <v>7</v>
      </c>
      <c r="B274" s="105" t="s">
        <v>273</v>
      </c>
      <c r="C274" s="105" t="s">
        <v>274</v>
      </c>
      <c r="D274" s="118"/>
      <c r="E274" s="115"/>
      <c r="F274" s="24">
        <v>998</v>
      </c>
      <c r="G274" s="54"/>
      <c r="H274" s="24"/>
      <c r="I274" s="24"/>
      <c r="J274" s="29"/>
      <c r="K274" s="59"/>
      <c r="L274" s="51">
        <f t="shared" si="33"/>
        <v>998</v>
      </c>
      <c r="M274" s="26" t="e">
        <f t="shared" si="34"/>
        <v>#NUM!</v>
      </c>
      <c r="N274" s="31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</row>
    <row r="275" spans="1:25" ht="15" customHeight="1">
      <c r="A275" s="20">
        <v>8</v>
      </c>
      <c r="B275" s="105" t="s">
        <v>275</v>
      </c>
      <c r="C275" s="105" t="s">
        <v>276</v>
      </c>
      <c r="D275" s="105">
        <v>481</v>
      </c>
      <c r="E275" s="105">
        <v>512</v>
      </c>
      <c r="F275" s="24"/>
      <c r="G275" s="54"/>
      <c r="H275" s="24"/>
      <c r="I275" s="24"/>
      <c r="J275" s="29"/>
      <c r="K275" s="29"/>
      <c r="L275" s="26">
        <f t="shared" si="33"/>
        <v>993</v>
      </c>
      <c r="M275" s="26" t="e">
        <f t="shared" si="34"/>
        <v>#NUM!</v>
      </c>
      <c r="N275" s="31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</row>
    <row r="276" spans="1:25" ht="15" customHeight="1">
      <c r="A276" s="20">
        <v>9</v>
      </c>
      <c r="B276" s="105" t="s">
        <v>277</v>
      </c>
      <c r="C276" s="105" t="s">
        <v>278</v>
      </c>
      <c r="D276" s="105">
        <v>399</v>
      </c>
      <c r="E276" s="105">
        <v>553</v>
      </c>
      <c r="F276" s="24"/>
      <c r="G276" s="54"/>
      <c r="H276" s="24"/>
      <c r="I276" s="24"/>
      <c r="J276" s="29"/>
      <c r="K276" s="59"/>
      <c r="L276" s="51">
        <f t="shared" si="33"/>
        <v>952</v>
      </c>
      <c r="M276" s="26" t="e">
        <f t="shared" si="34"/>
        <v>#NUM!</v>
      </c>
      <c r="N276" s="31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</row>
    <row r="277" spans="1:25" ht="15" customHeight="1">
      <c r="A277" s="20">
        <v>10</v>
      </c>
      <c r="B277" s="105" t="s">
        <v>279</v>
      </c>
      <c r="C277" s="105" t="s">
        <v>280</v>
      </c>
      <c r="D277" s="105"/>
      <c r="E277" s="105">
        <v>471</v>
      </c>
      <c r="F277" s="24">
        <v>425</v>
      </c>
      <c r="G277" s="24"/>
      <c r="H277" s="24"/>
      <c r="I277" s="24"/>
      <c r="J277" s="24"/>
      <c r="K277" s="59"/>
      <c r="L277" s="51">
        <f t="shared" si="33"/>
        <v>896</v>
      </c>
      <c r="M277" s="26" t="e">
        <f t="shared" si="34"/>
        <v>#NUM!</v>
      </c>
      <c r="N277" s="31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</row>
    <row r="278" spans="1:25" ht="15" customHeight="1">
      <c r="A278" s="20">
        <v>11</v>
      </c>
      <c r="B278" s="105" t="s">
        <v>281</v>
      </c>
      <c r="C278" s="105" t="s">
        <v>282</v>
      </c>
      <c r="D278" s="105">
        <v>294</v>
      </c>
      <c r="E278" s="105">
        <v>323</v>
      </c>
      <c r="F278" s="24">
        <v>268</v>
      </c>
      <c r="G278" s="54"/>
      <c r="H278" s="24"/>
      <c r="I278" s="24"/>
      <c r="J278" s="24"/>
      <c r="K278" s="24"/>
      <c r="L278" s="51">
        <f t="shared" si="33"/>
        <v>885</v>
      </c>
      <c r="M278" s="26" t="e">
        <f t="shared" si="34"/>
        <v>#NUM!</v>
      </c>
      <c r="N278" s="4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</row>
    <row r="279" spans="1:25" ht="15" customHeight="1">
      <c r="A279" s="20">
        <v>12</v>
      </c>
      <c r="B279" s="105" t="s">
        <v>283</v>
      </c>
      <c r="C279" s="105" t="s">
        <v>284</v>
      </c>
      <c r="D279" s="115"/>
      <c r="E279" s="115"/>
      <c r="F279" s="24">
        <v>736</v>
      </c>
      <c r="G279" s="24"/>
      <c r="H279" s="24"/>
      <c r="I279" s="24"/>
      <c r="J279" s="24"/>
      <c r="K279" s="24"/>
      <c r="L279" s="51">
        <f t="shared" si="33"/>
        <v>736</v>
      </c>
      <c r="M279" s="26" t="e">
        <f t="shared" si="34"/>
        <v>#NUM!</v>
      </c>
      <c r="N279" s="4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</row>
    <row r="280" spans="1:25" ht="15" customHeight="1">
      <c r="A280" s="20">
        <v>13</v>
      </c>
      <c r="B280" s="105" t="s">
        <v>285</v>
      </c>
      <c r="C280" s="105" t="s">
        <v>286</v>
      </c>
      <c r="D280" s="105">
        <v>384</v>
      </c>
      <c r="E280" s="105">
        <v>277</v>
      </c>
      <c r="F280" s="24"/>
      <c r="G280" s="24"/>
      <c r="H280" s="24"/>
      <c r="I280" s="24"/>
      <c r="J280" s="24"/>
      <c r="K280" s="59"/>
      <c r="L280" s="26">
        <f t="shared" si="33"/>
        <v>661</v>
      </c>
      <c r="M280" s="26" t="e">
        <f t="shared" si="34"/>
        <v>#NUM!</v>
      </c>
      <c r="N280" s="31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</row>
    <row r="281" spans="1:25" ht="15" customHeight="1">
      <c r="A281" s="20">
        <v>14</v>
      </c>
      <c r="B281" s="105" t="s">
        <v>287</v>
      </c>
      <c r="C281" s="105" t="s">
        <v>288</v>
      </c>
      <c r="D281" s="105">
        <v>613</v>
      </c>
      <c r="E281" s="105"/>
      <c r="F281" s="24"/>
      <c r="G281" s="54"/>
      <c r="H281" s="24"/>
      <c r="I281" s="24"/>
      <c r="J281" s="24"/>
      <c r="K281" s="59"/>
      <c r="L281" s="51">
        <f t="shared" si="33"/>
        <v>613</v>
      </c>
      <c r="M281" s="26" t="e">
        <f t="shared" si="34"/>
        <v>#NUM!</v>
      </c>
      <c r="N281" s="31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</row>
    <row r="282" spans="1:25" ht="15" customHeight="1">
      <c r="A282" s="20">
        <v>15</v>
      </c>
      <c r="B282" s="105" t="s">
        <v>289</v>
      </c>
      <c r="C282" s="105" t="s">
        <v>290</v>
      </c>
      <c r="D282" s="105">
        <v>477</v>
      </c>
      <c r="E282" s="105"/>
      <c r="F282" s="24"/>
      <c r="G282" s="54"/>
      <c r="H282" s="24"/>
      <c r="I282" s="24"/>
      <c r="J282" s="29"/>
      <c r="K282" s="59"/>
      <c r="L282" s="26">
        <f t="shared" si="33"/>
        <v>477</v>
      </c>
      <c r="M282" s="26" t="e">
        <f t="shared" si="34"/>
        <v>#NUM!</v>
      </c>
      <c r="N282" s="31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</row>
    <row r="283" spans="1:25" ht="15" customHeight="1">
      <c r="A283" s="20">
        <v>16</v>
      </c>
      <c r="B283" s="105" t="s">
        <v>291</v>
      </c>
      <c r="C283" s="105" t="s">
        <v>292</v>
      </c>
      <c r="D283" s="105"/>
      <c r="E283" s="105">
        <v>230</v>
      </c>
      <c r="F283" s="24">
        <v>223</v>
      </c>
      <c r="G283" s="24"/>
      <c r="H283" s="24"/>
      <c r="I283" s="24"/>
      <c r="J283" s="24"/>
      <c r="K283" s="24"/>
      <c r="L283" s="51">
        <f t="shared" si="33"/>
        <v>453</v>
      </c>
      <c r="M283" s="26" t="e">
        <f t="shared" si="34"/>
        <v>#NUM!</v>
      </c>
      <c r="N283" s="4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</row>
    <row r="284" spans="1:25" ht="15" customHeight="1">
      <c r="A284" s="20">
        <v>17</v>
      </c>
      <c r="B284" s="105" t="s">
        <v>293</v>
      </c>
      <c r="C284" s="105" t="s">
        <v>294</v>
      </c>
      <c r="D284" s="105">
        <v>127</v>
      </c>
      <c r="E284" s="105">
        <v>142</v>
      </c>
      <c r="F284" s="24">
        <v>145</v>
      </c>
      <c r="G284" s="54"/>
      <c r="H284" s="24"/>
      <c r="I284" s="24"/>
      <c r="J284" s="24"/>
      <c r="K284" s="24"/>
      <c r="L284" s="26">
        <f t="shared" si="33"/>
        <v>414</v>
      </c>
      <c r="M284" s="26" t="e">
        <f t="shared" si="34"/>
        <v>#NUM!</v>
      </c>
      <c r="N284" s="4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</row>
    <row r="285" spans="1:25" ht="15" customHeight="1">
      <c r="A285" s="20">
        <v>18</v>
      </c>
      <c r="B285" s="105" t="s">
        <v>295</v>
      </c>
      <c r="C285" s="105"/>
      <c r="D285" s="118"/>
      <c r="E285" s="115"/>
      <c r="F285" s="24">
        <v>401</v>
      </c>
      <c r="G285" s="54"/>
      <c r="H285" s="24"/>
      <c r="I285" s="24"/>
      <c r="J285" s="29"/>
      <c r="K285" s="29"/>
      <c r="L285" s="51">
        <f t="shared" si="33"/>
        <v>401</v>
      </c>
      <c r="M285" s="26" t="e">
        <f t="shared" si="34"/>
        <v>#NUM!</v>
      </c>
      <c r="N285" s="4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</row>
    <row r="286" spans="1:25" ht="15" customHeight="1">
      <c r="A286" s="20">
        <v>19</v>
      </c>
      <c r="B286" s="105" t="s">
        <v>296</v>
      </c>
      <c r="C286" s="105"/>
      <c r="D286" s="105">
        <v>213</v>
      </c>
      <c r="E286" s="105">
        <v>135</v>
      </c>
      <c r="F286" s="24"/>
      <c r="G286" s="24"/>
      <c r="H286" s="24"/>
      <c r="I286" s="24"/>
      <c r="J286" s="24"/>
      <c r="K286" s="59"/>
      <c r="L286" s="51">
        <f t="shared" si="33"/>
        <v>348</v>
      </c>
      <c r="M286" s="26" t="e">
        <f t="shared" si="34"/>
        <v>#NUM!</v>
      </c>
      <c r="N286" s="4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</row>
    <row r="287" spans="1:25" ht="15" customHeight="1">
      <c r="A287" s="20">
        <v>20</v>
      </c>
      <c r="B287" s="105" t="s">
        <v>160</v>
      </c>
      <c r="C287" s="105" t="s">
        <v>161</v>
      </c>
      <c r="D287" s="105">
        <v>156</v>
      </c>
      <c r="E287" s="105">
        <v>81</v>
      </c>
      <c r="F287" s="24">
        <v>63</v>
      </c>
      <c r="G287" s="24"/>
      <c r="H287" s="24"/>
      <c r="I287" s="24"/>
      <c r="J287" s="29"/>
      <c r="K287" s="59"/>
      <c r="L287" s="26">
        <f t="shared" si="33"/>
        <v>300</v>
      </c>
      <c r="M287" s="26" t="e">
        <f t="shared" si="34"/>
        <v>#NUM!</v>
      </c>
      <c r="N287" s="4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</row>
    <row r="288" spans="1:25" ht="15" customHeight="1">
      <c r="A288" s="20">
        <v>21</v>
      </c>
      <c r="B288" s="105" t="s">
        <v>169</v>
      </c>
      <c r="C288" s="105" t="s">
        <v>170</v>
      </c>
      <c r="D288" s="105"/>
      <c r="E288" s="105">
        <v>150</v>
      </c>
      <c r="F288" s="24"/>
      <c r="G288" s="54"/>
      <c r="H288" s="24"/>
      <c r="I288" s="24"/>
      <c r="J288" s="29"/>
      <c r="K288" s="59"/>
      <c r="L288" s="51">
        <f t="shared" si="33"/>
        <v>150</v>
      </c>
      <c r="M288" s="26" t="e">
        <f t="shared" si="34"/>
        <v>#NUM!</v>
      </c>
      <c r="N288" s="4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</row>
    <row r="289" spans="1:25" ht="15" customHeight="1">
      <c r="A289" s="20">
        <v>22</v>
      </c>
      <c r="B289" s="105" t="s">
        <v>153</v>
      </c>
      <c r="C289" s="105" t="s">
        <v>44</v>
      </c>
      <c r="D289" s="114"/>
      <c r="E289" s="114">
        <v>67</v>
      </c>
      <c r="F289" s="24">
        <v>57</v>
      </c>
      <c r="G289" s="24"/>
      <c r="H289" s="24"/>
      <c r="I289" s="24"/>
      <c r="J289" s="24"/>
      <c r="K289" s="24"/>
      <c r="L289" s="51">
        <f t="shared" si="33"/>
        <v>124</v>
      </c>
      <c r="M289" s="26" t="e">
        <f t="shared" si="34"/>
        <v>#NUM!</v>
      </c>
      <c r="N289" s="4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</row>
    <row r="290" spans="1:25" ht="15" customHeight="1">
      <c r="A290" s="20">
        <v>23</v>
      </c>
      <c r="B290" s="137" t="s">
        <v>297</v>
      </c>
      <c r="C290" s="137" t="s">
        <v>298</v>
      </c>
      <c r="D290" s="24"/>
      <c r="E290" s="24"/>
      <c r="F290" s="24">
        <v>95</v>
      </c>
      <c r="G290" s="24"/>
      <c r="H290" s="24"/>
      <c r="I290" s="24"/>
      <c r="J290" s="24"/>
      <c r="K290" s="24"/>
      <c r="L290" s="51">
        <f t="shared" si="33"/>
        <v>95</v>
      </c>
      <c r="M290" s="26" t="e">
        <f t="shared" si="34"/>
        <v>#NUM!</v>
      </c>
      <c r="N290" s="4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</row>
    <row r="291" spans="1:25" ht="15" customHeight="1">
      <c r="A291" s="20">
        <v>24</v>
      </c>
      <c r="B291" s="105" t="s">
        <v>165</v>
      </c>
      <c r="C291" s="105"/>
      <c r="D291" s="114">
        <v>67</v>
      </c>
      <c r="E291" s="114"/>
      <c r="F291" s="24"/>
      <c r="G291" s="54"/>
      <c r="H291" s="24"/>
      <c r="I291" s="24"/>
      <c r="J291" s="24"/>
      <c r="K291" s="59"/>
      <c r="L291" s="51">
        <f t="shared" si="33"/>
        <v>67</v>
      </c>
      <c r="M291" s="26" t="e">
        <f t="shared" si="34"/>
        <v>#NUM!</v>
      </c>
      <c r="N291" s="4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</row>
    <row r="292" spans="1:25" ht="15" customHeight="1">
      <c r="A292" s="20">
        <v>25</v>
      </c>
      <c r="B292" s="105" t="s">
        <v>299</v>
      </c>
      <c r="C292" s="113" t="s">
        <v>300</v>
      </c>
      <c r="D292" s="114"/>
      <c r="E292" s="114">
        <v>0</v>
      </c>
      <c r="F292" s="24">
        <v>4</v>
      </c>
      <c r="G292" s="54"/>
      <c r="H292" s="24"/>
      <c r="I292" s="24"/>
      <c r="J292" s="29"/>
      <c r="K292" s="29"/>
      <c r="L292" s="51">
        <f t="shared" si="33"/>
        <v>4</v>
      </c>
      <c r="M292" s="26" t="e">
        <f t="shared" si="34"/>
        <v>#NUM!</v>
      </c>
      <c r="N292" s="4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</row>
    <row r="293" spans="1:25" ht="15" customHeight="1">
      <c r="A293" s="20">
        <v>26</v>
      </c>
      <c r="B293" s="105"/>
      <c r="C293" s="105"/>
      <c r="D293" s="73"/>
      <c r="E293" s="73"/>
      <c r="F293" s="73"/>
      <c r="G293" s="73"/>
      <c r="H293" s="73"/>
      <c r="I293" s="73"/>
      <c r="J293" s="73"/>
      <c r="K293" s="73"/>
      <c r="L293" s="51">
        <f t="shared" ref="L293:L295" si="35">SUM(D293:K293)</f>
        <v>0</v>
      </c>
      <c r="M293" s="26" t="e">
        <f t="shared" si="34"/>
        <v>#NUM!</v>
      </c>
      <c r="N293" s="4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</row>
    <row r="294" spans="1:25" ht="15" customHeight="1">
      <c r="A294" s="20">
        <v>27</v>
      </c>
      <c r="B294" s="105"/>
      <c r="C294" s="105"/>
      <c r="D294" s="73"/>
      <c r="E294" s="73"/>
      <c r="F294" s="73"/>
      <c r="G294" s="73"/>
      <c r="H294" s="73"/>
      <c r="I294" s="73"/>
      <c r="J294" s="73"/>
      <c r="K294" s="73"/>
      <c r="L294" s="51">
        <f t="shared" si="35"/>
        <v>0</v>
      </c>
      <c r="M294" s="26" t="e">
        <f t="shared" si="34"/>
        <v>#NUM!</v>
      </c>
      <c r="N294" s="4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</row>
    <row r="295" spans="1:25" ht="15" customHeight="1">
      <c r="A295" s="20">
        <v>28</v>
      </c>
      <c r="B295" s="105"/>
      <c r="C295" s="105"/>
      <c r="D295" s="73"/>
      <c r="E295" s="98"/>
      <c r="F295" s="73"/>
      <c r="G295" s="61"/>
      <c r="H295" s="73"/>
      <c r="I295" s="73"/>
      <c r="J295" s="73"/>
      <c r="K295" s="73"/>
      <c r="L295" s="51">
        <f t="shared" si="35"/>
        <v>0</v>
      </c>
      <c r="M295" s="26" t="e">
        <f t="shared" si="34"/>
        <v>#NUM!</v>
      </c>
      <c r="N295" s="4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</row>
    <row r="296" spans="1:25" ht="15" customHeight="1">
      <c r="A296" s="29"/>
      <c r="B296" s="72"/>
      <c r="C296" s="72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62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</row>
    <row r="297" spans="1:25" ht="46.8">
      <c r="A297" s="75" t="s">
        <v>173</v>
      </c>
      <c r="B297" s="14"/>
      <c r="C297" s="15"/>
      <c r="D297" s="16"/>
      <c r="E297" s="16"/>
      <c r="F297" s="16"/>
      <c r="G297" s="16"/>
      <c r="H297" s="16"/>
      <c r="I297" s="16"/>
      <c r="J297" s="16"/>
      <c r="K297" s="16"/>
      <c r="L297" s="49"/>
      <c r="M297" s="18" t="s">
        <v>42</v>
      </c>
      <c r="N297" s="19" t="s">
        <v>27</v>
      </c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</row>
    <row r="298" spans="1:25" ht="15" customHeight="1">
      <c r="A298" s="20">
        <v>1</v>
      </c>
      <c r="B298" s="105" t="s">
        <v>301</v>
      </c>
      <c r="C298" s="105" t="s">
        <v>29</v>
      </c>
      <c r="D298" s="105"/>
      <c r="E298" s="105">
        <v>583</v>
      </c>
      <c r="F298" s="24">
        <v>680</v>
      </c>
      <c r="G298" s="24"/>
      <c r="H298" s="24"/>
      <c r="I298" s="24"/>
      <c r="J298" s="24"/>
      <c r="K298" s="59"/>
      <c r="L298" s="51">
        <f>SUM(E298:K298)</f>
        <v>1263</v>
      </c>
      <c r="M298" s="26" t="e">
        <f>LARGE(D298:K298,1)+LARGE(D298:K298,2)+LARGE(D298:K298,3)+LARGE(D298:K298,4)+LARGE(D298:K298,5)</f>
        <v>#NUM!</v>
      </c>
      <c r="N298" s="31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</row>
    <row r="299" spans="1:25" ht="15" customHeight="1">
      <c r="A299" s="20">
        <v>2</v>
      </c>
      <c r="B299" s="105" t="s">
        <v>207</v>
      </c>
      <c r="C299" s="105" t="s">
        <v>61</v>
      </c>
      <c r="D299" s="105">
        <v>352</v>
      </c>
      <c r="E299" s="105">
        <v>577</v>
      </c>
      <c r="F299" s="86"/>
      <c r="G299" s="24"/>
      <c r="H299" s="24"/>
      <c r="I299" s="24"/>
      <c r="J299" s="24"/>
      <c r="K299" s="24"/>
      <c r="L299" s="26">
        <f t="shared" ref="L299:L307" si="36">SUM(D299:K299)</f>
        <v>929</v>
      </c>
      <c r="M299" s="26" t="e">
        <f t="shared" ref="M299:M312" si="37">LARGE(D299:K299,1)+LARGE(D299:K299,2)+LARGE(D299:K299,3)+LARGE(D299:K299,4)+LARGE(D299:K299,5)</f>
        <v>#NUM!</v>
      </c>
      <c r="N299" s="31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</row>
    <row r="300" spans="1:25" ht="15" customHeight="1">
      <c r="A300" s="20">
        <v>3</v>
      </c>
      <c r="B300" s="105" t="s">
        <v>190</v>
      </c>
      <c r="C300" s="105" t="s">
        <v>191</v>
      </c>
      <c r="D300" s="105">
        <v>631</v>
      </c>
      <c r="E300" s="105"/>
      <c r="F300" s="86"/>
      <c r="G300" s="24"/>
      <c r="H300" s="24"/>
      <c r="I300" s="24"/>
      <c r="J300" s="29"/>
      <c r="K300" s="29"/>
      <c r="L300" s="26">
        <f t="shared" si="36"/>
        <v>631</v>
      </c>
      <c r="M300" s="26" t="e">
        <f t="shared" si="37"/>
        <v>#NUM!</v>
      </c>
      <c r="N300" s="31"/>
      <c r="O300" s="99"/>
      <c r="P300" s="99"/>
      <c r="Q300" s="28"/>
      <c r="R300" s="28"/>
      <c r="S300" s="28"/>
      <c r="T300" s="28"/>
      <c r="U300" s="28"/>
      <c r="V300" s="28"/>
      <c r="W300" s="28"/>
      <c r="X300" s="28"/>
      <c r="Y300" s="28"/>
    </row>
    <row r="301" spans="1:25" ht="15" customHeight="1">
      <c r="A301" s="20">
        <v>4</v>
      </c>
      <c r="B301" s="105" t="s">
        <v>209</v>
      </c>
      <c r="C301" s="105" t="s">
        <v>210</v>
      </c>
      <c r="D301" s="105">
        <v>88</v>
      </c>
      <c r="E301" s="105">
        <v>260</v>
      </c>
      <c r="F301" s="86">
        <v>228</v>
      </c>
      <c r="G301" s="24"/>
      <c r="H301" s="24"/>
      <c r="I301" s="24"/>
      <c r="J301" s="24"/>
      <c r="K301" s="24"/>
      <c r="L301" s="26">
        <f t="shared" si="36"/>
        <v>576</v>
      </c>
      <c r="M301" s="26" t="e">
        <f t="shared" si="37"/>
        <v>#NUM!</v>
      </c>
      <c r="N301" s="52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</row>
    <row r="302" spans="1:25" ht="15" customHeight="1">
      <c r="A302" s="20">
        <v>5</v>
      </c>
      <c r="B302" s="105" t="s">
        <v>302</v>
      </c>
      <c r="C302" s="105" t="s">
        <v>29</v>
      </c>
      <c r="D302" s="105"/>
      <c r="E302" s="105">
        <v>170</v>
      </c>
      <c r="F302" s="86">
        <v>229</v>
      </c>
      <c r="G302" s="24"/>
      <c r="H302" s="24"/>
      <c r="I302" s="24"/>
      <c r="J302" s="29"/>
      <c r="K302" s="29"/>
      <c r="L302" s="51">
        <f t="shared" si="36"/>
        <v>399</v>
      </c>
      <c r="M302" s="26" t="e">
        <f t="shared" si="37"/>
        <v>#NUM!</v>
      </c>
      <c r="N302" s="31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</row>
    <row r="303" spans="1:25" ht="15" customHeight="1">
      <c r="A303" s="20">
        <v>6</v>
      </c>
      <c r="B303" s="105" t="s">
        <v>204</v>
      </c>
      <c r="C303" s="105" t="s">
        <v>205</v>
      </c>
      <c r="D303" s="105">
        <v>286</v>
      </c>
      <c r="E303" s="105"/>
      <c r="F303" s="86"/>
      <c r="G303" s="24"/>
      <c r="H303" s="24"/>
      <c r="I303" s="24"/>
      <c r="J303" s="29"/>
      <c r="K303" s="59"/>
      <c r="L303" s="26">
        <f t="shared" si="36"/>
        <v>286</v>
      </c>
      <c r="M303" s="26" t="e">
        <f t="shared" si="37"/>
        <v>#NUM!</v>
      </c>
      <c r="N303" s="52"/>
      <c r="O303" s="100"/>
      <c r="P303" s="100"/>
      <c r="Q303" s="100"/>
      <c r="R303" s="100"/>
      <c r="S303" s="100"/>
      <c r="T303" s="100"/>
      <c r="U303" s="100"/>
      <c r="V303" s="100"/>
      <c r="W303" s="100"/>
      <c r="X303" s="100"/>
      <c r="Y303" s="100"/>
    </row>
    <row r="304" spans="1:25" ht="15" customHeight="1">
      <c r="A304" s="20">
        <v>7</v>
      </c>
      <c r="B304" s="105" t="s">
        <v>303</v>
      </c>
      <c r="C304" s="105" t="s">
        <v>304</v>
      </c>
      <c r="D304" s="105">
        <v>271</v>
      </c>
      <c r="E304" s="105"/>
      <c r="F304" s="86"/>
      <c r="G304" s="24"/>
      <c r="H304" s="24"/>
      <c r="I304" s="24"/>
      <c r="J304" s="24"/>
      <c r="K304" s="59"/>
      <c r="L304" s="26">
        <f t="shared" si="36"/>
        <v>271</v>
      </c>
      <c r="M304" s="26" t="e">
        <f t="shared" si="37"/>
        <v>#NUM!</v>
      </c>
      <c r="N304" s="52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</row>
    <row r="305" spans="1:25" ht="15" customHeight="1">
      <c r="A305" s="101">
        <v>8</v>
      </c>
      <c r="B305" s="105" t="s">
        <v>203</v>
      </c>
      <c r="C305" s="105" t="s">
        <v>89</v>
      </c>
      <c r="D305" s="105">
        <v>259</v>
      </c>
      <c r="E305" s="105"/>
      <c r="F305" s="86"/>
      <c r="G305" s="24"/>
      <c r="H305" s="24"/>
      <c r="I305" s="24"/>
      <c r="J305" s="24"/>
      <c r="K305" s="24"/>
      <c r="L305" s="26">
        <f t="shared" si="36"/>
        <v>259</v>
      </c>
      <c r="M305" s="26" t="e">
        <f t="shared" si="37"/>
        <v>#NUM!</v>
      </c>
      <c r="N305" s="52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</row>
    <row r="306" spans="1:25" ht="15" customHeight="1">
      <c r="A306" s="20">
        <v>9</v>
      </c>
      <c r="B306" s="105" t="s">
        <v>305</v>
      </c>
      <c r="C306" s="105" t="s">
        <v>306</v>
      </c>
      <c r="D306" s="105">
        <v>205</v>
      </c>
      <c r="E306" s="105"/>
      <c r="F306" s="86"/>
      <c r="G306" s="24"/>
      <c r="H306" s="24"/>
      <c r="I306" s="24"/>
      <c r="J306" s="24"/>
      <c r="K306" s="59"/>
      <c r="L306" s="26">
        <f t="shared" si="36"/>
        <v>205</v>
      </c>
      <c r="M306" s="26" t="e">
        <f>LARGE(E306:K306,1)+LARGE(E306:K306,2)+LARGE(E306:K306,3)+LARGE(E306:K306,4)+LARGE(E306:K306,5)</f>
        <v>#NUM!</v>
      </c>
      <c r="N306" s="31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</row>
    <row r="307" spans="1:25" ht="15" customHeight="1">
      <c r="A307" s="20">
        <v>10</v>
      </c>
      <c r="B307" s="105" t="s">
        <v>212</v>
      </c>
      <c r="C307" s="105" t="s">
        <v>89</v>
      </c>
      <c r="D307" s="105">
        <v>23</v>
      </c>
      <c r="E307" s="105"/>
      <c r="F307" s="24"/>
      <c r="G307" s="24"/>
      <c r="H307" s="24"/>
      <c r="I307" s="24"/>
      <c r="J307" s="29"/>
      <c r="K307" s="29"/>
      <c r="L307" s="26">
        <f t="shared" si="36"/>
        <v>23</v>
      </c>
      <c r="M307" s="26" t="e">
        <f t="shared" si="37"/>
        <v>#NUM!</v>
      </c>
      <c r="N307" s="52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</row>
    <row r="308" spans="1:25" ht="15" customHeight="1">
      <c r="A308" s="101">
        <v>11</v>
      </c>
      <c r="B308" s="91"/>
      <c r="C308" s="37"/>
      <c r="D308" s="23"/>
      <c r="E308" s="24"/>
      <c r="F308" s="24"/>
      <c r="G308" s="24"/>
      <c r="H308" s="24"/>
      <c r="I308" s="24"/>
      <c r="J308" s="29"/>
      <c r="K308" s="29"/>
      <c r="L308" s="51">
        <f t="shared" ref="L308:L312" si="38">SUM(D308:K308)</f>
        <v>0</v>
      </c>
      <c r="M308" s="26" t="e">
        <f t="shared" si="37"/>
        <v>#NUM!</v>
      </c>
      <c r="N308" s="52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</row>
    <row r="309" spans="1:25" ht="15" customHeight="1">
      <c r="A309" s="101">
        <v>12</v>
      </c>
      <c r="B309" s="29"/>
      <c r="C309" s="29"/>
      <c r="D309" s="23"/>
      <c r="E309" s="24"/>
      <c r="F309" s="24"/>
      <c r="G309" s="24"/>
      <c r="H309" s="24"/>
      <c r="I309" s="24"/>
      <c r="J309" s="29"/>
      <c r="K309" s="29"/>
      <c r="L309" s="51">
        <f t="shared" si="38"/>
        <v>0</v>
      </c>
      <c r="M309" s="26" t="e">
        <f t="shared" si="37"/>
        <v>#NUM!</v>
      </c>
      <c r="N309" s="31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</row>
    <row r="310" spans="1:25" ht="15" customHeight="1">
      <c r="A310" s="101">
        <v>13</v>
      </c>
      <c r="B310" s="29"/>
      <c r="C310" s="29"/>
      <c r="D310" s="23"/>
      <c r="E310" s="102"/>
      <c r="F310" s="24"/>
      <c r="G310" s="24"/>
      <c r="H310" s="24"/>
      <c r="I310" s="24"/>
      <c r="J310" s="29"/>
      <c r="K310" s="29"/>
      <c r="L310" s="51">
        <f t="shared" si="38"/>
        <v>0</v>
      </c>
      <c r="M310" s="26" t="e">
        <f t="shared" si="37"/>
        <v>#NUM!</v>
      </c>
      <c r="N310" s="31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</row>
    <row r="311" spans="1:25" ht="15" customHeight="1">
      <c r="A311" s="101">
        <v>14</v>
      </c>
      <c r="B311" s="29"/>
      <c r="C311" s="29"/>
      <c r="D311" s="54"/>
      <c r="E311" s="23"/>
      <c r="F311" s="24"/>
      <c r="G311" s="24"/>
      <c r="H311" s="24"/>
      <c r="I311" s="24"/>
      <c r="J311" s="24"/>
      <c r="K311" s="59"/>
      <c r="L311" s="51">
        <f t="shared" si="38"/>
        <v>0</v>
      </c>
      <c r="M311" s="26" t="e">
        <f t="shared" si="37"/>
        <v>#NUM!</v>
      </c>
      <c r="N311" s="31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</row>
    <row r="312" spans="1:25" ht="15" customHeight="1">
      <c r="A312" s="101">
        <v>15</v>
      </c>
      <c r="B312" s="37"/>
      <c r="C312" s="37"/>
      <c r="D312" s="23"/>
      <c r="E312" s="24"/>
      <c r="F312" s="24"/>
      <c r="G312" s="24"/>
      <c r="H312" s="24"/>
      <c r="I312" s="24"/>
      <c r="J312" s="29"/>
      <c r="K312" s="29"/>
      <c r="L312" s="51">
        <f t="shared" si="38"/>
        <v>0</v>
      </c>
      <c r="M312" s="26" t="e">
        <f t="shared" si="37"/>
        <v>#NUM!</v>
      </c>
      <c r="N312" s="52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</row>
    <row r="313" spans="1:25" ht="15" customHeight="1">
      <c r="A313" s="101"/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4"/>
      <c r="M313" s="54"/>
      <c r="N313" s="31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</row>
    <row r="314" spans="1:25" ht="13.5" customHeight="1">
      <c r="A314" s="28"/>
      <c r="B314" s="28"/>
      <c r="C314" s="28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</row>
    <row r="315" spans="1:25" ht="13.5" customHeight="1">
      <c r="A315" s="28"/>
      <c r="B315" s="28"/>
      <c r="C315" s="28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</row>
    <row r="316" spans="1:25" ht="13.5" customHeight="1">
      <c r="A316" s="28"/>
      <c r="B316" s="28"/>
      <c r="C316" s="28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</row>
    <row r="317" spans="1:25" ht="13.5" customHeight="1">
      <c r="A317" s="28"/>
      <c r="B317" s="28"/>
      <c r="C317" s="28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</row>
    <row r="318" spans="1:25" ht="13.5" customHeight="1">
      <c r="A318" s="28"/>
      <c r="B318" s="28"/>
      <c r="C318" s="28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</row>
    <row r="319" spans="1:25" ht="13.5" customHeight="1">
      <c r="A319" s="28"/>
      <c r="B319" s="28"/>
      <c r="C319" s="28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</row>
    <row r="320" spans="1:25" ht="13.5" customHeight="1">
      <c r="A320" s="28"/>
      <c r="B320" s="28"/>
      <c r="C320" s="28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</row>
    <row r="321" spans="1:25" ht="13.5" customHeight="1">
      <c r="A321" s="28"/>
      <c r="B321" s="28"/>
      <c r="C321" s="28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</row>
    <row r="322" spans="1:25" ht="13.5" customHeight="1">
      <c r="A322" s="28"/>
      <c r="B322" s="28"/>
      <c r="C322" s="28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</row>
    <row r="323" spans="1:25" ht="13.5" customHeight="1">
      <c r="A323" s="28"/>
      <c r="B323" s="28"/>
      <c r="C323" s="28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</row>
    <row r="324" spans="1:25" ht="13.5" customHeight="1">
      <c r="A324" s="28"/>
      <c r="B324" s="28"/>
      <c r="C324" s="28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</row>
    <row r="325" spans="1:25" ht="13.5" customHeight="1">
      <c r="A325" s="28"/>
      <c r="B325" s="28"/>
      <c r="C325" s="28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</row>
    <row r="326" spans="1:25" ht="13.5" customHeight="1">
      <c r="A326" s="28"/>
      <c r="B326" s="28"/>
      <c r="C326" s="28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</row>
    <row r="327" spans="1:25" ht="13.5" customHeight="1">
      <c r="A327" s="28"/>
      <c r="B327" s="28"/>
      <c r="C327" s="28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</row>
    <row r="328" spans="1:25" ht="13.5" customHeight="1">
      <c r="A328" s="28"/>
      <c r="B328" s="28"/>
      <c r="C328" s="28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</row>
    <row r="329" spans="1:25" ht="13.5" customHeight="1">
      <c r="A329" s="28"/>
      <c r="B329" s="28"/>
      <c r="C329" s="28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</row>
    <row r="330" spans="1:25" ht="13.5" customHeight="1">
      <c r="A330" s="28"/>
      <c r="B330" s="28"/>
      <c r="C330" s="28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</row>
    <row r="331" spans="1:25" ht="13.5" customHeight="1">
      <c r="A331" s="28"/>
      <c r="B331" s="28"/>
      <c r="C331" s="28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</row>
    <row r="332" spans="1:25" ht="13.5" customHeight="1">
      <c r="A332" s="28"/>
      <c r="B332" s="28"/>
      <c r="C332" s="28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</row>
    <row r="333" spans="1:25" ht="13.5" customHeight="1">
      <c r="A333" s="28"/>
      <c r="B333" s="28"/>
      <c r="C333" s="28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</row>
    <row r="334" spans="1:25" ht="13.5" customHeight="1">
      <c r="A334" s="28"/>
      <c r="B334" s="28"/>
      <c r="C334" s="28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</row>
    <row r="335" spans="1:25" ht="13.5" customHeight="1">
      <c r="A335" s="28"/>
      <c r="B335" s="28"/>
      <c r="C335" s="28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</row>
    <row r="336" spans="1:25" ht="13.5" customHeight="1">
      <c r="A336" s="28"/>
      <c r="B336" s="28"/>
      <c r="C336" s="28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</row>
    <row r="337" spans="1:25" ht="13.5" customHeight="1">
      <c r="A337" s="28"/>
      <c r="B337" s="28"/>
      <c r="C337" s="28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</row>
    <row r="338" spans="1:25" ht="13.5" customHeight="1">
      <c r="A338" s="28"/>
      <c r="B338" s="28"/>
      <c r="C338" s="28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</row>
    <row r="339" spans="1:25" ht="13.5" customHeight="1">
      <c r="A339" s="28"/>
      <c r="B339" s="28"/>
      <c r="C339" s="28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</row>
    <row r="340" spans="1:25" ht="13.5" customHeight="1">
      <c r="A340" s="28"/>
      <c r="B340" s="28"/>
      <c r="C340" s="28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</row>
    <row r="341" spans="1:25" ht="13.5" customHeight="1">
      <c r="A341" s="28"/>
      <c r="B341" s="28"/>
      <c r="C341" s="28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</row>
    <row r="342" spans="1:25" ht="13.5" customHeight="1">
      <c r="A342" s="28"/>
      <c r="B342" s="28"/>
      <c r="C342" s="28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</row>
    <row r="343" spans="1:25" ht="13.5" customHeight="1">
      <c r="A343" s="28"/>
      <c r="B343" s="28"/>
      <c r="C343" s="28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</row>
    <row r="344" spans="1:25" ht="13.5" customHeight="1">
      <c r="A344" s="28"/>
      <c r="B344" s="28"/>
      <c r="C344" s="28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</row>
    <row r="345" spans="1:25" ht="13.5" customHeight="1">
      <c r="A345" s="28"/>
      <c r="B345" s="28"/>
      <c r="C345" s="28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</row>
    <row r="346" spans="1:25" ht="13.5" customHeight="1">
      <c r="A346" s="28"/>
      <c r="B346" s="28"/>
      <c r="C346" s="28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</row>
    <row r="347" spans="1:25" ht="13.5" customHeight="1">
      <c r="A347" s="28"/>
      <c r="B347" s="28"/>
      <c r="C347" s="28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</row>
    <row r="348" spans="1:25" ht="13.5" customHeight="1">
      <c r="A348" s="28"/>
      <c r="B348" s="28"/>
      <c r="C348" s="28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</row>
    <row r="349" spans="1:25" ht="13.5" customHeight="1">
      <c r="A349" s="28"/>
      <c r="B349" s="28"/>
      <c r="C349" s="28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</row>
    <row r="350" spans="1:25" ht="13.5" customHeight="1">
      <c r="A350" s="28"/>
      <c r="B350" s="28"/>
      <c r="C350" s="28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</row>
    <row r="351" spans="1:25" ht="13.5" customHeight="1">
      <c r="A351" s="28"/>
      <c r="B351" s="28"/>
      <c r="C351" s="28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</row>
    <row r="352" spans="1:25" ht="13.5" customHeight="1">
      <c r="A352" s="28"/>
      <c r="B352" s="28"/>
      <c r="C352" s="28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</row>
    <row r="353" spans="1:25" ht="13.5" customHeight="1">
      <c r="A353" s="28"/>
      <c r="B353" s="28"/>
      <c r="C353" s="28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</row>
    <row r="354" spans="1:25" ht="13.5" customHeight="1">
      <c r="A354" s="28"/>
      <c r="B354" s="28"/>
      <c r="C354" s="28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</row>
    <row r="355" spans="1:25" ht="13.5" customHeight="1">
      <c r="A355" s="28"/>
      <c r="B355" s="28"/>
      <c r="C355" s="28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</row>
    <row r="356" spans="1:25" ht="13.5" customHeight="1">
      <c r="A356" s="28"/>
      <c r="B356" s="28"/>
      <c r="C356" s="28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</row>
    <row r="357" spans="1:25" ht="13.5" customHeight="1">
      <c r="A357" s="28"/>
      <c r="B357" s="28"/>
      <c r="C357" s="28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</row>
    <row r="358" spans="1:25" ht="13.5" customHeight="1">
      <c r="A358" s="28"/>
      <c r="B358" s="28"/>
      <c r="C358" s="28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</row>
    <row r="359" spans="1:25" ht="13.5" customHeight="1">
      <c r="A359" s="28"/>
      <c r="B359" s="28"/>
      <c r="C359" s="28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</row>
    <row r="360" spans="1:25" ht="13.5" customHeight="1">
      <c r="A360" s="28"/>
      <c r="B360" s="28"/>
      <c r="C360" s="28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</row>
    <row r="361" spans="1:25" ht="13.5" customHeight="1">
      <c r="A361" s="28"/>
      <c r="B361" s="28"/>
      <c r="C361" s="28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</row>
    <row r="362" spans="1:25" ht="13.5" customHeight="1">
      <c r="A362" s="28"/>
      <c r="B362" s="28"/>
      <c r="C362" s="28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</row>
    <row r="363" spans="1:25" ht="13.5" customHeight="1">
      <c r="A363" s="28"/>
      <c r="B363" s="28"/>
      <c r="C363" s="28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</row>
    <row r="364" spans="1:25" ht="13.5" customHeight="1">
      <c r="A364" s="28"/>
      <c r="B364" s="28"/>
      <c r="C364" s="28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</row>
    <row r="365" spans="1:25" ht="13.5" customHeight="1">
      <c r="A365" s="28"/>
      <c r="B365" s="28"/>
      <c r="C365" s="28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</row>
    <row r="366" spans="1:25" ht="13.5" customHeight="1">
      <c r="A366" s="28"/>
      <c r="B366" s="28"/>
      <c r="C366" s="28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</row>
    <row r="367" spans="1:25" ht="13.5" customHeight="1">
      <c r="A367" s="28"/>
      <c r="B367" s="28"/>
      <c r="C367" s="28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</row>
    <row r="368" spans="1:25" ht="13.5" customHeight="1">
      <c r="A368" s="28"/>
      <c r="B368" s="28"/>
      <c r="C368" s="28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</row>
    <row r="369" spans="1:25" ht="13.5" customHeight="1">
      <c r="A369" s="28"/>
      <c r="B369" s="28"/>
      <c r="C369" s="28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</row>
    <row r="370" spans="1:25" ht="13.5" customHeight="1">
      <c r="A370" s="28"/>
      <c r="B370" s="28"/>
      <c r="C370" s="28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</row>
    <row r="371" spans="1:25" ht="13.5" customHeight="1">
      <c r="A371" s="28"/>
      <c r="B371" s="28"/>
      <c r="C371" s="28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</row>
    <row r="372" spans="1:25" ht="13.5" customHeight="1">
      <c r="A372" s="28"/>
      <c r="B372" s="28"/>
      <c r="C372" s="28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</row>
    <row r="373" spans="1:25" ht="13.5" customHeight="1">
      <c r="A373" s="28"/>
      <c r="B373" s="28"/>
      <c r="C373" s="28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</row>
    <row r="374" spans="1:25" ht="13.5" customHeight="1">
      <c r="A374" s="28"/>
      <c r="B374" s="28"/>
      <c r="C374" s="28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</row>
    <row r="375" spans="1:25" ht="13.5" customHeight="1">
      <c r="A375" s="28"/>
      <c r="B375" s="28"/>
      <c r="C375" s="28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</row>
    <row r="376" spans="1:25" ht="13.5" customHeight="1">
      <c r="A376" s="28"/>
      <c r="B376" s="28"/>
      <c r="C376" s="28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</row>
    <row r="377" spans="1:25" ht="13.5" customHeight="1">
      <c r="A377" s="28"/>
      <c r="B377" s="28"/>
      <c r="C377" s="28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</row>
    <row r="378" spans="1:25" ht="13.5" customHeight="1">
      <c r="A378" s="28"/>
      <c r="B378" s="28"/>
      <c r="C378" s="28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</row>
    <row r="379" spans="1:25" ht="13.5" customHeight="1">
      <c r="A379" s="28"/>
      <c r="B379" s="28"/>
      <c r="C379" s="28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</row>
    <row r="380" spans="1:25" ht="13.5" customHeight="1">
      <c r="A380" s="28"/>
      <c r="B380" s="28"/>
      <c r="C380" s="28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</row>
    <row r="381" spans="1:25" ht="13.5" customHeight="1">
      <c r="A381" s="28"/>
      <c r="B381" s="28"/>
      <c r="C381" s="28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</row>
    <row r="382" spans="1:25" ht="13.5" customHeight="1">
      <c r="A382" s="28"/>
      <c r="B382" s="28"/>
      <c r="C382" s="28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</row>
    <row r="383" spans="1:25" ht="13.5" customHeight="1">
      <c r="A383" s="28"/>
      <c r="B383" s="28"/>
      <c r="C383" s="28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</row>
    <row r="384" spans="1:25" ht="13.5" customHeight="1">
      <c r="A384" s="28"/>
      <c r="B384" s="28"/>
      <c r="C384" s="28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</row>
    <row r="385" spans="1:25" ht="13.5" customHeight="1">
      <c r="A385" s="28"/>
      <c r="B385" s="28"/>
      <c r="C385" s="28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</row>
    <row r="386" spans="1:25" ht="13.5" customHeight="1">
      <c r="A386" s="28"/>
      <c r="B386" s="28"/>
      <c r="C386" s="28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</row>
    <row r="387" spans="1:25" ht="13.5" customHeight="1">
      <c r="A387" s="28"/>
      <c r="B387" s="28"/>
      <c r="C387" s="28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</row>
    <row r="388" spans="1:25" ht="13.5" customHeight="1">
      <c r="A388" s="28"/>
      <c r="B388" s="28"/>
      <c r="C388" s="28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</row>
    <row r="389" spans="1:25" ht="13.5" customHeight="1">
      <c r="A389" s="28"/>
      <c r="B389" s="28"/>
      <c r="C389" s="28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</row>
    <row r="390" spans="1:25" ht="13.5" customHeight="1">
      <c r="A390" s="28"/>
      <c r="B390" s="28"/>
      <c r="C390" s="28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</row>
    <row r="391" spans="1:25" ht="13.5" customHeight="1">
      <c r="A391" s="28"/>
      <c r="B391" s="28"/>
      <c r="C391" s="28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</row>
    <row r="392" spans="1:25" ht="13.5" customHeight="1">
      <c r="A392" s="28"/>
      <c r="B392" s="28"/>
      <c r="C392" s="28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</row>
    <row r="393" spans="1:25" ht="13.5" customHeight="1">
      <c r="A393" s="28"/>
      <c r="B393" s="28"/>
      <c r="C393" s="28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</row>
    <row r="394" spans="1:25" ht="13.5" customHeight="1">
      <c r="A394" s="28"/>
      <c r="B394" s="28"/>
      <c r="C394" s="28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</row>
    <row r="395" spans="1:25" ht="13.5" customHeight="1">
      <c r="A395" s="28"/>
      <c r="B395" s="28"/>
      <c r="C395" s="28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</row>
    <row r="396" spans="1:25" ht="13.5" customHeight="1">
      <c r="A396" s="28"/>
      <c r="B396" s="28"/>
      <c r="C396" s="28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</row>
    <row r="397" spans="1:25" ht="13.5" customHeight="1">
      <c r="A397" s="28"/>
      <c r="B397" s="28"/>
      <c r="C397" s="28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</row>
    <row r="398" spans="1:25" ht="13.5" customHeight="1">
      <c r="A398" s="28"/>
      <c r="B398" s="28"/>
      <c r="C398" s="28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</row>
    <row r="399" spans="1:25" ht="13.5" customHeight="1">
      <c r="A399" s="28"/>
      <c r="B399" s="28"/>
      <c r="C399" s="28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</row>
    <row r="400" spans="1:25" ht="13.5" customHeight="1">
      <c r="A400" s="28"/>
      <c r="B400" s="28"/>
      <c r="C400" s="28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</row>
    <row r="401" spans="1:25" ht="13.5" customHeight="1">
      <c r="A401" s="28"/>
      <c r="B401" s="28"/>
      <c r="C401" s="28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</row>
    <row r="402" spans="1:25" ht="13.5" customHeight="1">
      <c r="A402" s="28"/>
      <c r="B402" s="28"/>
      <c r="C402" s="28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</row>
    <row r="403" spans="1:25" ht="13.5" customHeight="1">
      <c r="A403" s="28"/>
      <c r="B403" s="28"/>
      <c r="C403" s="28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</row>
    <row r="404" spans="1:25" ht="13.5" customHeight="1">
      <c r="A404" s="28"/>
      <c r="B404" s="28"/>
      <c r="C404" s="28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</row>
    <row r="405" spans="1:25" ht="13.5" customHeight="1">
      <c r="A405" s="28"/>
      <c r="B405" s="28"/>
      <c r="C405" s="28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</row>
    <row r="406" spans="1:25" ht="13.5" customHeight="1">
      <c r="A406" s="28"/>
      <c r="B406" s="28"/>
      <c r="C406" s="28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</row>
    <row r="407" spans="1:25" ht="13.5" customHeight="1">
      <c r="A407" s="28"/>
      <c r="B407" s="28"/>
      <c r="C407" s="28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</row>
    <row r="408" spans="1:25" ht="13.5" customHeight="1">
      <c r="A408" s="28"/>
      <c r="B408" s="28"/>
      <c r="C408" s="28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</row>
    <row r="409" spans="1:25" ht="13.5" customHeight="1">
      <c r="A409" s="28"/>
      <c r="B409" s="28"/>
      <c r="C409" s="28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</row>
    <row r="410" spans="1:25" ht="13.5" customHeight="1">
      <c r="A410" s="28"/>
      <c r="B410" s="28"/>
      <c r="C410" s="28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</row>
    <row r="411" spans="1:25" ht="13.5" customHeight="1">
      <c r="A411" s="28"/>
      <c r="B411" s="28"/>
      <c r="C411" s="28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</row>
    <row r="412" spans="1:25" ht="13.5" customHeight="1">
      <c r="A412" s="28"/>
      <c r="B412" s="28"/>
      <c r="C412" s="28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</row>
    <row r="413" spans="1:25" ht="13.5" customHeight="1">
      <c r="A413" s="28"/>
      <c r="B413" s="28"/>
      <c r="C413" s="28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</row>
    <row r="414" spans="1:25" ht="13.5" customHeight="1">
      <c r="A414" s="28"/>
      <c r="B414" s="28"/>
      <c r="C414" s="28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</row>
    <row r="415" spans="1:25" ht="13.5" customHeight="1">
      <c r="A415" s="28"/>
      <c r="B415" s="28"/>
      <c r="C415" s="28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</row>
    <row r="416" spans="1:25" ht="13.5" customHeight="1">
      <c r="A416" s="28"/>
      <c r="B416" s="28"/>
      <c r="C416" s="28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</row>
    <row r="417" spans="1:25" ht="13.5" customHeight="1">
      <c r="A417" s="28"/>
      <c r="B417" s="28"/>
      <c r="C417" s="28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</row>
    <row r="418" spans="1:25" ht="13.5" customHeight="1">
      <c r="A418" s="28"/>
      <c r="B418" s="28"/>
      <c r="C418" s="28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</row>
    <row r="419" spans="1:25" ht="13.5" customHeight="1">
      <c r="A419" s="28"/>
      <c r="B419" s="28"/>
      <c r="C419" s="28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</row>
    <row r="420" spans="1:25" ht="13.5" customHeight="1">
      <c r="A420" s="28"/>
      <c r="B420" s="28"/>
      <c r="C420" s="28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</row>
    <row r="421" spans="1:25" ht="13.5" customHeight="1">
      <c r="A421" s="28"/>
      <c r="B421" s="28"/>
      <c r="C421" s="28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</row>
    <row r="422" spans="1:25" ht="13.5" customHeight="1">
      <c r="A422" s="28"/>
      <c r="B422" s="28"/>
      <c r="C422" s="28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</row>
    <row r="423" spans="1:25" ht="13.5" customHeight="1">
      <c r="A423" s="28"/>
      <c r="B423" s="28"/>
      <c r="C423" s="28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</row>
    <row r="424" spans="1:25" ht="13.5" customHeight="1">
      <c r="A424" s="28"/>
      <c r="B424" s="28"/>
      <c r="C424" s="28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</row>
    <row r="425" spans="1:25" ht="13.5" customHeight="1">
      <c r="A425" s="28"/>
      <c r="B425" s="28"/>
      <c r="C425" s="28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</row>
    <row r="426" spans="1:25" ht="13.5" customHeight="1">
      <c r="A426" s="28"/>
      <c r="B426" s="28"/>
      <c r="C426" s="28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</row>
    <row r="427" spans="1:25" ht="13.5" customHeight="1">
      <c r="A427" s="28"/>
      <c r="B427" s="28"/>
      <c r="C427" s="28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</row>
    <row r="428" spans="1:25" ht="13.5" customHeight="1">
      <c r="A428" s="28"/>
      <c r="B428" s="28"/>
      <c r="C428" s="28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</row>
    <row r="429" spans="1:25" ht="13.5" customHeight="1">
      <c r="A429" s="28"/>
      <c r="B429" s="28"/>
      <c r="C429" s="28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</row>
    <row r="430" spans="1:25" ht="13.5" customHeight="1">
      <c r="A430" s="28"/>
      <c r="B430" s="28"/>
      <c r="C430" s="28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</row>
    <row r="431" spans="1:25" ht="13.5" customHeight="1">
      <c r="A431" s="28"/>
      <c r="B431" s="28"/>
      <c r="C431" s="28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</row>
    <row r="432" spans="1:25" ht="13.5" customHeight="1">
      <c r="A432" s="28"/>
      <c r="B432" s="28"/>
      <c r="C432" s="28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</row>
    <row r="433" spans="1:25" ht="13.5" customHeight="1">
      <c r="A433" s="28"/>
      <c r="B433" s="28"/>
      <c r="C433" s="28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</row>
    <row r="434" spans="1:25" ht="13.5" customHeight="1">
      <c r="A434" s="28"/>
      <c r="B434" s="28"/>
      <c r="C434" s="28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</row>
    <row r="435" spans="1:25" ht="13.5" customHeight="1">
      <c r="A435" s="28"/>
      <c r="B435" s="28"/>
      <c r="C435" s="28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</row>
    <row r="436" spans="1:25" ht="13.5" customHeight="1">
      <c r="A436" s="28"/>
      <c r="B436" s="28"/>
      <c r="C436" s="28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</row>
    <row r="437" spans="1:25" ht="13.5" customHeight="1">
      <c r="A437" s="28"/>
      <c r="B437" s="28"/>
      <c r="C437" s="28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</row>
    <row r="438" spans="1:25" ht="13.5" customHeight="1">
      <c r="A438" s="28"/>
      <c r="B438" s="28"/>
      <c r="C438" s="28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</row>
    <row r="439" spans="1:25" ht="13.5" customHeight="1">
      <c r="A439" s="28"/>
      <c r="B439" s="28"/>
      <c r="C439" s="28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</row>
    <row r="440" spans="1:25" ht="13.5" customHeight="1">
      <c r="A440" s="28"/>
      <c r="B440" s="28"/>
      <c r="C440" s="28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</row>
    <row r="441" spans="1:25" ht="13.5" customHeight="1">
      <c r="A441" s="28"/>
      <c r="B441" s="28"/>
      <c r="C441" s="28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</row>
    <row r="442" spans="1:25" ht="13.5" customHeight="1">
      <c r="A442" s="28"/>
      <c r="B442" s="28"/>
      <c r="C442" s="28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</row>
    <row r="443" spans="1:25" ht="13.5" customHeight="1">
      <c r="A443" s="28"/>
      <c r="B443" s="28"/>
      <c r="C443" s="28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</row>
    <row r="444" spans="1:25" ht="13.5" customHeight="1">
      <c r="A444" s="28"/>
      <c r="B444" s="28"/>
      <c r="C444" s="28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</row>
    <row r="445" spans="1:25" ht="13.5" customHeight="1">
      <c r="A445" s="28"/>
      <c r="B445" s="28"/>
      <c r="C445" s="28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</row>
    <row r="446" spans="1:25" ht="13.5" customHeight="1">
      <c r="A446" s="28"/>
      <c r="B446" s="28"/>
      <c r="C446" s="28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</row>
    <row r="447" spans="1:25" ht="13.5" customHeight="1">
      <c r="A447" s="28"/>
      <c r="B447" s="28"/>
      <c r="C447" s="28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</row>
    <row r="448" spans="1:25" ht="13.5" customHeight="1">
      <c r="A448" s="28"/>
      <c r="B448" s="28"/>
      <c r="C448" s="28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</row>
    <row r="449" spans="1:25" ht="13.5" customHeight="1">
      <c r="A449" s="28"/>
      <c r="B449" s="28"/>
      <c r="C449" s="28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</row>
    <row r="450" spans="1:25" ht="13.5" customHeight="1">
      <c r="A450" s="28"/>
      <c r="B450" s="28"/>
      <c r="C450" s="28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</row>
    <row r="451" spans="1:25" ht="13.5" customHeight="1">
      <c r="A451" s="28"/>
      <c r="B451" s="28"/>
      <c r="C451" s="28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</row>
    <row r="452" spans="1:25" ht="13.5" customHeight="1">
      <c r="A452" s="28"/>
      <c r="B452" s="28"/>
      <c r="C452" s="28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</row>
    <row r="453" spans="1:25" ht="13.5" customHeight="1">
      <c r="A453" s="28"/>
      <c r="B453" s="28"/>
      <c r="C453" s="28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</row>
    <row r="454" spans="1:25" ht="13.5" customHeight="1">
      <c r="A454" s="28"/>
      <c r="B454" s="28"/>
      <c r="C454" s="28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</row>
    <row r="455" spans="1:25" ht="13.5" customHeight="1">
      <c r="A455" s="28"/>
      <c r="B455" s="28"/>
      <c r="C455" s="28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</row>
    <row r="456" spans="1:25" ht="13.5" customHeight="1">
      <c r="A456" s="28"/>
      <c r="B456" s="28"/>
      <c r="C456" s="28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</row>
    <row r="457" spans="1:25" ht="13.5" customHeight="1">
      <c r="A457" s="28"/>
      <c r="B457" s="28"/>
      <c r="C457" s="28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</row>
    <row r="458" spans="1:25" ht="13.5" customHeight="1">
      <c r="A458" s="28"/>
      <c r="B458" s="28"/>
      <c r="C458" s="28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</row>
    <row r="459" spans="1:25" ht="13.5" customHeight="1">
      <c r="A459" s="28"/>
      <c r="B459" s="28"/>
      <c r="C459" s="28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</row>
    <row r="460" spans="1:25" ht="13.5" customHeight="1">
      <c r="A460" s="28"/>
      <c r="B460" s="28"/>
      <c r="C460" s="28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</row>
    <row r="461" spans="1:25" ht="13.5" customHeight="1">
      <c r="A461" s="28"/>
      <c r="B461" s="28"/>
      <c r="C461" s="28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</row>
    <row r="462" spans="1:25" ht="13.5" customHeight="1">
      <c r="A462" s="28"/>
      <c r="B462" s="28"/>
      <c r="C462" s="28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</row>
    <row r="463" spans="1:25" ht="13.5" customHeight="1">
      <c r="A463" s="28"/>
      <c r="B463" s="28"/>
      <c r="C463" s="28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</row>
    <row r="464" spans="1:25" ht="13.5" customHeight="1">
      <c r="A464" s="28"/>
      <c r="B464" s="28"/>
      <c r="C464" s="28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</row>
    <row r="465" spans="1:25" ht="13.5" customHeight="1">
      <c r="A465" s="28"/>
      <c r="B465" s="28"/>
      <c r="C465" s="28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</row>
    <row r="466" spans="1:25" ht="13.5" customHeight="1">
      <c r="A466" s="28"/>
      <c r="B466" s="28"/>
      <c r="C466" s="28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</row>
    <row r="467" spans="1:25" ht="13.5" customHeight="1">
      <c r="A467" s="28"/>
      <c r="B467" s="28"/>
      <c r="C467" s="28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</row>
    <row r="468" spans="1:25" ht="13.5" customHeight="1">
      <c r="A468" s="28"/>
      <c r="B468" s="28"/>
      <c r="C468" s="28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</row>
    <row r="469" spans="1:25" ht="13.5" customHeight="1">
      <c r="A469" s="28"/>
      <c r="B469" s="28"/>
      <c r="C469" s="28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</row>
    <row r="470" spans="1:25" ht="13.5" customHeight="1">
      <c r="A470" s="28"/>
      <c r="B470" s="28"/>
      <c r="C470" s="28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</row>
    <row r="471" spans="1:25" ht="13.5" customHeight="1">
      <c r="A471" s="28"/>
      <c r="B471" s="28"/>
      <c r="C471" s="28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</row>
    <row r="472" spans="1:25" ht="13.5" customHeight="1">
      <c r="A472" s="28"/>
      <c r="B472" s="28"/>
      <c r="C472" s="28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</row>
    <row r="473" spans="1:25" ht="13.5" customHeight="1">
      <c r="A473" s="28"/>
      <c r="B473" s="28"/>
      <c r="C473" s="28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</row>
    <row r="474" spans="1:25" ht="13.5" customHeight="1">
      <c r="A474" s="28"/>
      <c r="B474" s="28"/>
      <c r="C474" s="28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</row>
    <row r="475" spans="1:25" ht="13.5" customHeight="1">
      <c r="A475" s="28"/>
      <c r="B475" s="28"/>
      <c r="C475" s="28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</row>
    <row r="476" spans="1:25" ht="13.5" customHeight="1">
      <c r="A476" s="28"/>
      <c r="B476" s="28"/>
      <c r="C476" s="28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</row>
    <row r="477" spans="1:25" ht="13.5" customHeight="1">
      <c r="A477" s="28"/>
      <c r="B477" s="28"/>
      <c r="C477" s="28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</row>
    <row r="478" spans="1:25" ht="13.5" customHeight="1">
      <c r="A478" s="28"/>
      <c r="B478" s="28"/>
      <c r="C478" s="28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</row>
    <row r="479" spans="1:25" ht="13.5" customHeight="1">
      <c r="A479" s="28"/>
      <c r="B479" s="28"/>
      <c r="C479" s="28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</row>
    <row r="480" spans="1:25" ht="13.5" customHeight="1">
      <c r="A480" s="28"/>
      <c r="B480" s="28"/>
      <c r="C480" s="28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</row>
    <row r="481" spans="1:25" ht="13.5" customHeight="1">
      <c r="A481" s="28"/>
      <c r="B481" s="28"/>
      <c r="C481" s="28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</row>
    <row r="482" spans="1:25" ht="13.5" customHeight="1">
      <c r="A482" s="28"/>
      <c r="B482" s="28"/>
      <c r="C482" s="28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</row>
    <row r="483" spans="1:25" ht="13.5" customHeight="1">
      <c r="A483" s="28"/>
      <c r="B483" s="28"/>
      <c r="C483" s="28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</row>
    <row r="484" spans="1:25" ht="13.5" customHeight="1">
      <c r="A484" s="28"/>
      <c r="B484" s="28"/>
      <c r="C484" s="28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</row>
    <row r="485" spans="1:25" ht="13.5" customHeight="1">
      <c r="A485" s="28"/>
      <c r="B485" s="28"/>
      <c r="C485" s="28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</row>
    <row r="486" spans="1:25" ht="13.5" customHeight="1">
      <c r="A486" s="28"/>
      <c r="B486" s="28"/>
      <c r="C486" s="28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</row>
    <row r="487" spans="1:25" ht="13.5" customHeight="1">
      <c r="A487" s="28"/>
      <c r="B487" s="28"/>
      <c r="C487" s="28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</row>
    <row r="488" spans="1:25" ht="13.5" customHeight="1">
      <c r="A488" s="28"/>
      <c r="B488" s="28"/>
      <c r="C488" s="28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</row>
    <row r="489" spans="1:25" ht="13.5" customHeight="1">
      <c r="A489" s="28"/>
      <c r="B489" s="28"/>
      <c r="C489" s="28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</row>
    <row r="490" spans="1:25" ht="13.5" customHeight="1">
      <c r="A490" s="28"/>
      <c r="B490" s="28"/>
      <c r="C490" s="28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</row>
    <row r="491" spans="1:25" ht="13.5" customHeight="1">
      <c r="A491" s="28"/>
      <c r="B491" s="28"/>
      <c r="C491" s="28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</row>
    <row r="492" spans="1:25" ht="13.5" customHeight="1">
      <c r="A492" s="28"/>
      <c r="B492" s="28"/>
      <c r="C492" s="28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</row>
    <row r="493" spans="1:25" ht="13.5" customHeight="1">
      <c r="A493" s="28"/>
      <c r="B493" s="28"/>
      <c r="C493" s="28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</row>
    <row r="494" spans="1:25" ht="13.5" customHeight="1">
      <c r="A494" s="28"/>
      <c r="B494" s="28"/>
      <c r="C494" s="28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</row>
    <row r="495" spans="1:25" ht="13.5" customHeight="1">
      <c r="A495" s="28"/>
      <c r="B495" s="28"/>
      <c r="C495" s="28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</row>
    <row r="496" spans="1:25" ht="13.5" customHeight="1">
      <c r="A496" s="28"/>
      <c r="B496" s="28"/>
      <c r="C496" s="28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</row>
    <row r="497" spans="1:25" ht="13.5" customHeight="1">
      <c r="A497" s="28"/>
      <c r="B497" s="28"/>
      <c r="C497" s="28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</row>
    <row r="498" spans="1:25" ht="13.5" customHeight="1">
      <c r="A498" s="28"/>
      <c r="B498" s="28"/>
      <c r="C498" s="28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</row>
    <row r="499" spans="1:25" ht="13.5" customHeight="1">
      <c r="A499" s="28"/>
      <c r="B499" s="28"/>
      <c r="C499" s="28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</row>
    <row r="500" spans="1:25" ht="13.5" customHeight="1">
      <c r="A500" s="28"/>
      <c r="B500" s="28"/>
      <c r="C500" s="28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</row>
    <row r="501" spans="1:25" ht="13.5" customHeight="1">
      <c r="A501" s="28"/>
      <c r="B501" s="28"/>
      <c r="C501" s="28"/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</row>
    <row r="502" spans="1:25" ht="13.5" customHeight="1">
      <c r="A502" s="28"/>
      <c r="B502" s="28"/>
      <c r="C502" s="28"/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</row>
    <row r="503" spans="1:25" ht="13.5" customHeight="1">
      <c r="A503" s="28"/>
      <c r="B503" s="28"/>
      <c r="C503" s="28"/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</row>
    <row r="504" spans="1:25" ht="13.5" customHeight="1">
      <c r="A504" s="28"/>
      <c r="B504" s="28"/>
      <c r="C504" s="28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</row>
    <row r="505" spans="1:25" ht="13.5" customHeight="1">
      <c r="A505" s="28"/>
      <c r="B505" s="28"/>
      <c r="C505" s="28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</row>
    <row r="506" spans="1:25" ht="13.5" customHeight="1">
      <c r="A506" s="28"/>
      <c r="B506" s="28"/>
      <c r="C506" s="28"/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</row>
    <row r="507" spans="1:25" ht="13.5" customHeight="1">
      <c r="A507" s="28"/>
      <c r="B507" s="28"/>
      <c r="C507" s="28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</row>
    <row r="508" spans="1:25" ht="13.5" customHeight="1">
      <c r="A508" s="28"/>
      <c r="B508" s="28"/>
      <c r="C508" s="28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</row>
    <row r="509" spans="1:25" ht="13.5" customHeight="1">
      <c r="A509" s="28"/>
      <c r="B509" s="28"/>
      <c r="C509" s="28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</row>
    <row r="510" spans="1:25" ht="13.5" customHeight="1">
      <c r="A510" s="28"/>
      <c r="B510" s="28"/>
      <c r="C510" s="28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</row>
    <row r="511" spans="1:25" ht="13.5" customHeight="1">
      <c r="A511" s="28"/>
      <c r="B511" s="28"/>
      <c r="C511" s="28"/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</row>
    <row r="512" spans="1:25" ht="13.5" customHeight="1">
      <c r="A512" s="28"/>
      <c r="B512" s="28"/>
      <c r="C512" s="28"/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</row>
    <row r="513" spans="1:25" ht="13.5" customHeight="1">
      <c r="A513" s="28"/>
      <c r="B513" s="28"/>
      <c r="C513" s="28"/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</row>
    <row r="514" spans="1:25" ht="13.5" customHeight="1">
      <c r="A514" s="28"/>
      <c r="B514" s="28"/>
      <c r="C514" s="28"/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</row>
    <row r="515" spans="1:25" ht="15.75" customHeight="1"/>
    <row r="516" spans="1:25" ht="15.75" customHeight="1"/>
    <row r="517" spans="1:25" ht="15.75" customHeight="1"/>
    <row r="518" spans="1:25" ht="15.75" customHeight="1"/>
    <row r="519" spans="1:25" ht="15.75" customHeight="1"/>
    <row r="520" spans="1:25" ht="15.75" customHeight="1"/>
    <row r="521" spans="1:25" ht="15.75" customHeight="1"/>
    <row r="522" spans="1:25" ht="15.75" customHeight="1"/>
    <row r="523" spans="1:25" ht="15.75" customHeight="1"/>
    <row r="524" spans="1:25" ht="15.75" customHeight="1"/>
    <row r="525" spans="1:25" ht="15.75" customHeight="1"/>
    <row r="526" spans="1:25" ht="15.75" customHeight="1"/>
    <row r="527" spans="1:25" ht="15.75" customHeight="1"/>
    <row r="528" spans="1:25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sortState xmlns:xlrd2="http://schemas.microsoft.com/office/spreadsheetml/2017/richdata2" ref="B268:L292">
    <sortCondition descending="1" ref="L268:L29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Anna-Liisa Saks</dc:creator>
  <cp:keywords/>
  <dc:description/>
  <cp:lastModifiedBy>Marina Mutli</cp:lastModifiedBy>
  <cp:revision/>
  <dcterms:created xsi:type="dcterms:W3CDTF">2024-05-10T12:09:12Z</dcterms:created>
  <dcterms:modified xsi:type="dcterms:W3CDTF">2024-06-13T14:49:59Z</dcterms:modified>
  <cp:category/>
  <cp:contentStatus/>
</cp:coreProperties>
</file>