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ndru\Documents\"/>
    </mc:Choice>
  </mc:AlternateContent>
  <xr:revisionPtr revIDLastSave="0" documentId="8_{46EFC894-2130-46B7-AAF8-BB1A55B4F2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hed" sheetId="1" r:id="rId1"/>
    <sheet name="Nais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L19" i="2"/>
  <c r="K19" i="2"/>
  <c r="J19" i="2" s="1"/>
  <c r="O24" i="1"/>
  <c r="N24" i="1"/>
  <c r="M24" i="1"/>
  <c r="K24" i="1" s="1"/>
</calcChain>
</file>

<file path=xl/sharedStrings.xml><?xml version="1.0" encoding="utf-8"?>
<sst xmlns="http://schemas.openxmlformats.org/spreadsheetml/2006/main" count="275" uniqueCount="191">
  <si>
    <t>Airos Lain</t>
  </si>
  <si>
    <t>M40</t>
  </si>
  <si>
    <t>100m - 12,97/1</t>
  </si>
  <si>
    <t>200m - 26,36/2</t>
  </si>
  <si>
    <t>400m - 1.00,63/2</t>
  </si>
  <si>
    <t>Kaugus - 5.47/2</t>
  </si>
  <si>
    <t>Kolmik - 10.53/1</t>
  </si>
  <si>
    <t>Oda - 46.22/2</t>
  </si>
  <si>
    <t>Valdur Saar</t>
  </si>
  <si>
    <t>100m - 12,83/2</t>
  </si>
  <si>
    <t>Erki Ehasalu</t>
  </si>
  <si>
    <t>M45</t>
  </si>
  <si>
    <t>800m - 2.14,93/4</t>
  </si>
  <si>
    <t>Lauri Enn</t>
  </si>
  <si>
    <t>M55</t>
  </si>
  <si>
    <t>M65</t>
  </si>
  <si>
    <t>M75</t>
  </si>
  <si>
    <t>M85</t>
  </si>
  <si>
    <t>1500m - 4.43,39/1</t>
  </si>
  <si>
    <t>5000m - 17.36,19/1</t>
  </si>
  <si>
    <t>Kuld</t>
  </si>
  <si>
    <t>Hõbe</t>
  </si>
  <si>
    <t>Pronks</t>
  </si>
  <si>
    <t xml:space="preserve"> </t>
  </si>
  <si>
    <t>Ivo Kala</t>
  </si>
  <si>
    <t>M50</t>
  </si>
  <si>
    <t>M60</t>
  </si>
  <si>
    <t>M70</t>
  </si>
  <si>
    <t>M80</t>
  </si>
  <si>
    <t>Ketas - 36.11/2</t>
  </si>
  <si>
    <t>Raul Kangur</t>
  </si>
  <si>
    <t>100m - 15,61/4</t>
  </si>
  <si>
    <t>200m - 34,54/3</t>
  </si>
  <si>
    <t>400m - 1.12,13/4</t>
  </si>
  <si>
    <t>1500m - 5.34,02/3</t>
  </si>
  <si>
    <t>5000m 21.07.15/4</t>
  </si>
  <si>
    <t>Vasar - 17.49/1</t>
  </si>
  <si>
    <t>Raskus - 5.68/1</t>
  </si>
  <si>
    <t>100m tj - 25,34/2</t>
  </si>
  <si>
    <t>Pärtel Piirimäe</t>
  </si>
  <si>
    <t>200m - 28,88/1</t>
  </si>
  <si>
    <t>400m - 1.05.91/3</t>
  </si>
  <si>
    <t>800m - 2.25.30/3</t>
  </si>
  <si>
    <t>1500m - 4.45,67/1</t>
  </si>
  <si>
    <t>5000m 17.52,69/1</t>
  </si>
  <si>
    <t>Heiko Kraubner</t>
  </si>
  <si>
    <t>200m - 28,76/3</t>
  </si>
  <si>
    <t>400m - 1.03,63/1</t>
  </si>
  <si>
    <t>800m - 2.26,93/2</t>
  </si>
  <si>
    <t>Oda - 35.80/3</t>
  </si>
  <si>
    <t>100m tj - 19,82/1</t>
  </si>
  <si>
    <t>Andrus Mutli</t>
  </si>
  <si>
    <t>100m - 12,95/1</t>
  </si>
  <si>
    <t>200m - 27,24/1</t>
  </si>
  <si>
    <t>Kaugus - 5.33/1</t>
  </si>
  <si>
    <t>Kuul - 8.98/3</t>
  </si>
  <si>
    <t>Teivas - 2.95/2</t>
  </si>
  <si>
    <t>Ülo Niinemets</t>
  </si>
  <si>
    <t>100m - 15,05/3</t>
  </si>
  <si>
    <t>200m - 29,92/4</t>
  </si>
  <si>
    <t>400m - 1.03,87/2</t>
  </si>
  <si>
    <t>800m - 2.26,32/1</t>
  </si>
  <si>
    <t>1500m 5.03,74/2</t>
  </si>
  <si>
    <t>5000m 18.39,84/2</t>
  </si>
  <si>
    <t>Veiko Randaru</t>
  </si>
  <si>
    <t>Kaugus - 4.59/4</t>
  </si>
  <si>
    <t>Oda - 32.03/4</t>
  </si>
  <si>
    <t>Ülo Randaru</t>
  </si>
  <si>
    <t>100m - 12,69/1</t>
  </si>
  <si>
    <t>200m - 26,56/1</t>
  </si>
  <si>
    <t>400m - 1.01,87/1</t>
  </si>
  <si>
    <t>100m tj - 19,30/1</t>
  </si>
  <si>
    <t>Kaugus - 4.28/2</t>
  </si>
  <si>
    <t>Aadi Juus</t>
  </si>
  <si>
    <t>Kaugus - 3.83/3</t>
  </si>
  <si>
    <t>Kuul - 9.42/4</t>
  </si>
  <si>
    <t>Ketas - 31.34/2</t>
  </si>
  <si>
    <t>Oda - 33.75/1</t>
  </si>
  <si>
    <t>Kalev Kajaste</t>
  </si>
  <si>
    <t>800m - 2.58,95/1</t>
  </si>
  <si>
    <t>1500m - 5.58,64/1</t>
  </si>
  <si>
    <t>5000m 25.37,16/1</t>
  </si>
  <si>
    <t>Heikki Ots</t>
  </si>
  <si>
    <t>Vasar - 33.42/2</t>
  </si>
  <si>
    <t>Raskus - 13.95/1</t>
  </si>
  <si>
    <t>Enn Kivisaar</t>
  </si>
  <si>
    <t>Kuul - 9.54/2</t>
  </si>
  <si>
    <t>Ketas - 29.18/3</t>
  </si>
  <si>
    <t>Oda - 30.79/1</t>
  </si>
  <si>
    <t>Tõnu Oks</t>
  </si>
  <si>
    <t>400m - 1.47,15/1</t>
  </si>
  <si>
    <t>Ketas - 18.60/6</t>
  </si>
  <si>
    <t>Oda - 18.63/3</t>
  </si>
  <si>
    <t>Kõrgus - 1.06/2</t>
  </si>
  <si>
    <t>Matti Matjus</t>
  </si>
  <si>
    <t>Ketas - 27.60/1</t>
  </si>
  <si>
    <t>Priit Paalo</t>
  </si>
  <si>
    <t>Kuul - 10.16/1</t>
  </si>
  <si>
    <t>Ilmar Tagel</t>
  </si>
  <si>
    <t>100m - 23,63/3</t>
  </si>
  <si>
    <t>200m - 52,53/1</t>
  </si>
  <si>
    <t>400m - 2.04,70/2</t>
  </si>
  <si>
    <t>1500m - 10.46,46/2</t>
  </si>
  <si>
    <t>5000m 40.20,94/2</t>
  </si>
  <si>
    <t>Oda - 13.00/3</t>
  </si>
  <si>
    <t>Juhan Tennasilm</t>
  </si>
  <si>
    <t>100m - 16,42/1</t>
  </si>
  <si>
    <t>Kaugus - 3.20/1</t>
  </si>
  <si>
    <t>Kolmik - 7.58/1</t>
  </si>
  <si>
    <t>Teivas - 2.05/1</t>
  </si>
  <si>
    <t xml:space="preserve">  </t>
  </si>
  <si>
    <t>Kokku medaleid</t>
  </si>
  <si>
    <t>Maili Nurme</t>
  </si>
  <si>
    <t>N40</t>
  </si>
  <si>
    <t>Luise Puu</t>
  </si>
  <si>
    <t>Klaarika Eksi</t>
  </si>
  <si>
    <t>Ly Päll</t>
  </si>
  <si>
    <t>Marika Koplimägi</t>
  </si>
  <si>
    <t>Siiri Pilt</t>
  </si>
  <si>
    <t>Erge Viiklaid</t>
  </si>
  <si>
    <t>Piret Granovskaja</t>
  </si>
  <si>
    <t>Ingrit Ernits</t>
  </si>
  <si>
    <t>Natalja Makarova</t>
  </si>
  <si>
    <t>Mare Külv</t>
  </si>
  <si>
    <t>Silvi Salupere</t>
  </si>
  <si>
    <t>Esmeralda Lille</t>
  </si>
  <si>
    <t>Ene Nõmmik</t>
  </si>
  <si>
    <t>Anu Kotkas</t>
  </si>
  <si>
    <t>N45</t>
  </si>
  <si>
    <t>N50</t>
  </si>
  <si>
    <t>N55</t>
  </si>
  <si>
    <t>N60</t>
  </si>
  <si>
    <t>N65</t>
  </si>
  <si>
    <t>N70</t>
  </si>
  <si>
    <t>N75</t>
  </si>
  <si>
    <t xml:space="preserve">       </t>
  </si>
  <si>
    <t>1500m - 6.31,63/2</t>
  </si>
  <si>
    <t>800m - 2.48,48/1</t>
  </si>
  <si>
    <t>1500m - 5.44,56/1</t>
  </si>
  <si>
    <t>5000m 21.13,59/1</t>
  </si>
  <si>
    <t>Oda - 22.73/2</t>
  </si>
  <si>
    <t>100m - 13.83/1</t>
  </si>
  <si>
    <t>200m - 28,82/1</t>
  </si>
  <si>
    <t>Kaugus - 4.29/1</t>
  </si>
  <si>
    <t>Kõrgus - 1.36/1</t>
  </si>
  <si>
    <t>80m tj - 14,72/1</t>
  </si>
  <si>
    <t>Kaugus - 3.63/1</t>
  </si>
  <si>
    <t>Kolmik - 8.53/1</t>
  </si>
  <si>
    <t>200m - 36,77/2</t>
  </si>
  <si>
    <t>400m - 1.23,09/1</t>
  </si>
  <si>
    <t>800m - 2.58,50/2</t>
  </si>
  <si>
    <t>1500m - 6.39,15/1</t>
  </si>
  <si>
    <t>Oda - 21.38/2</t>
  </si>
  <si>
    <t>800m- 3.15,20/2</t>
  </si>
  <si>
    <t>1500m - 6.33,03/1</t>
  </si>
  <si>
    <t>5000m - 24.05,95/1</t>
  </si>
  <si>
    <t>100m - 15,08/3</t>
  </si>
  <si>
    <t>200m - 30,60/2</t>
  </si>
  <si>
    <t>400m - 1.10,09/1</t>
  </si>
  <si>
    <t>800m - 2.53,76/1</t>
  </si>
  <si>
    <t>4x100m - 57,67 ER</t>
  </si>
  <si>
    <t>100m - 14,30/1</t>
  </si>
  <si>
    <t>200m - 30,32/1</t>
  </si>
  <si>
    <t>100m - 15,60/4</t>
  </si>
  <si>
    <t>200m - 32,60/3</t>
  </si>
  <si>
    <t>Kaugus - 4.16/1</t>
  </si>
  <si>
    <t>Kolmik - 7.49/2</t>
  </si>
  <si>
    <t>Kuul - 8.34/1</t>
  </si>
  <si>
    <t>Ketas - 26.80/1</t>
  </si>
  <si>
    <t>Vasar - 25.43/1</t>
  </si>
  <si>
    <t>Raskus - 11.56/1</t>
  </si>
  <si>
    <t>100m - 21,56/3</t>
  </si>
  <si>
    <t>Kaugus - 2.57/1</t>
  </si>
  <si>
    <t>Kuul - 6.47/4</t>
  </si>
  <si>
    <t>Ketas - 14.38/4</t>
  </si>
  <si>
    <t>Oda - 12.93/3</t>
  </si>
  <si>
    <t>100m - 20,79/1</t>
  </si>
  <si>
    <t>400m - 1.38,14/1</t>
  </si>
  <si>
    <t>800m - 3.39,76/1</t>
  </si>
  <si>
    <t>1500m - 7.13,48/1</t>
  </si>
  <si>
    <t>5000m 25.57,19/1</t>
  </si>
  <si>
    <t>Kuul - 6.78/3</t>
  </si>
  <si>
    <t>Ketas - 15.03/2</t>
  </si>
  <si>
    <t>Vasar- 17.84/3</t>
  </si>
  <si>
    <t>Raskus - 9.05/2</t>
  </si>
  <si>
    <t>Kuul - 5.76/4</t>
  </si>
  <si>
    <t>Ketas - 14.10/3</t>
  </si>
  <si>
    <t>Oda - 11.35/3</t>
  </si>
  <si>
    <t>Vasar - 19.48/2</t>
  </si>
  <si>
    <t>Raskus - 7.00/3</t>
  </si>
  <si>
    <t>400m - 1.04,20/1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</si>
</sst>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7" borderId="0" xfId="0" applyFont="1" applyFill="1"/>
    <xf numFmtId="0" fontId="0" fillId="0" borderId="0" xfId="0" applyFill="1" applyBorder="1"/>
    <xf numFmtId="0" fontId="0" fillId="4" borderId="0" xfId="0" applyFill="1" applyBorder="1"/>
    <xf numFmtId="0" fontId="0" fillId="0" borderId="0" xfId="0" applyBorder="1"/>
    <xf numFmtId="0" fontId="0" fillId="3" borderId="0" xfId="0" applyFill="1" applyBorder="1"/>
    <xf numFmtId="0" fontId="0" fillId="5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K13" sqref="J13:K13"/>
    </sheetView>
  </sheetViews>
  <sheetFormatPr defaultRowHeight="14.5" x14ac:dyDescent="0.35"/>
  <cols>
    <col min="1" max="1" width="4.7265625" style="1" customWidth="1"/>
    <col min="2" max="2" width="15.7265625" customWidth="1"/>
    <col min="3" max="3" width="7.1796875" style="1" customWidth="1"/>
    <col min="4" max="4" width="16.54296875" customWidth="1"/>
    <col min="5" max="5" width="17.81640625" customWidth="1"/>
    <col min="6" max="6" width="16.26953125" customWidth="1"/>
    <col min="7" max="7" width="17.1796875" customWidth="1"/>
    <col min="8" max="8" width="15.81640625" customWidth="1"/>
    <col min="9" max="9" width="16.7265625" customWidth="1"/>
    <col min="10" max="11" width="15.7265625" customWidth="1"/>
    <col min="12" max="12" width="3.26953125" customWidth="1"/>
    <col min="13" max="13" width="5" customWidth="1"/>
    <col min="14" max="14" width="5.54296875" customWidth="1"/>
    <col min="15" max="15" width="6.453125" customWidth="1"/>
  </cols>
  <sheetData>
    <row r="1" spans="1:15" x14ac:dyDescent="0.35">
      <c r="M1" t="s">
        <v>20</v>
      </c>
      <c r="N1" t="s">
        <v>21</v>
      </c>
      <c r="O1" t="s">
        <v>22</v>
      </c>
    </row>
    <row r="2" spans="1:15" x14ac:dyDescent="0.35">
      <c r="A2" s="1">
        <v>1</v>
      </c>
      <c r="B2" t="s">
        <v>0</v>
      </c>
      <c r="C2" s="1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2" t="s">
        <v>6</v>
      </c>
      <c r="I2" s="3" t="s">
        <v>7</v>
      </c>
      <c r="M2" s="8">
        <v>2</v>
      </c>
      <c r="N2" s="9">
        <v>4</v>
      </c>
      <c r="O2" s="10" t="s">
        <v>23</v>
      </c>
    </row>
    <row r="3" spans="1:15" x14ac:dyDescent="0.35">
      <c r="A3" s="1">
        <v>2</v>
      </c>
      <c r="B3" t="s">
        <v>8</v>
      </c>
      <c r="C3" s="1" t="s">
        <v>1</v>
      </c>
      <c r="D3" s="3" t="s">
        <v>9</v>
      </c>
      <c r="M3" s="8"/>
      <c r="N3" s="9">
        <v>1</v>
      </c>
      <c r="O3" s="10" t="s">
        <v>23</v>
      </c>
    </row>
    <row r="4" spans="1:15" x14ac:dyDescent="0.35">
      <c r="A4" s="1">
        <v>3</v>
      </c>
      <c r="B4" t="s">
        <v>10</v>
      </c>
      <c r="C4" s="1" t="s">
        <v>11</v>
      </c>
      <c r="D4" t="s">
        <v>12</v>
      </c>
      <c r="M4" s="8"/>
      <c r="N4" s="9"/>
      <c r="O4" s="10"/>
    </row>
    <row r="5" spans="1:15" x14ac:dyDescent="0.35">
      <c r="A5" s="1">
        <v>4</v>
      </c>
      <c r="B5" t="s">
        <v>13</v>
      </c>
      <c r="C5" s="1" t="s">
        <v>11</v>
      </c>
      <c r="D5" s="2" t="s">
        <v>18</v>
      </c>
      <c r="E5" s="2" t="s">
        <v>19</v>
      </c>
      <c r="M5" s="8">
        <v>2</v>
      </c>
      <c r="N5" s="9"/>
      <c r="O5" s="10" t="s">
        <v>23</v>
      </c>
    </row>
    <row r="6" spans="1:15" x14ac:dyDescent="0.35">
      <c r="A6" s="1">
        <v>5</v>
      </c>
      <c r="B6" t="s">
        <v>24</v>
      </c>
      <c r="C6" s="1" t="s">
        <v>25</v>
      </c>
      <c r="D6" s="3" t="s">
        <v>29</v>
      </c>
      <c r="M6" s="8"/>
      <c r="N6" s="9">
        <v>1</v>
      </c>
      <c r="O6" s="10"/>
    </row>
    <row r="7" spans="1:15" x14ac:dyDescent="0.35">
      <c r="A7" s="1">
        <v>6</v>
      </c>
      <c r="B7" t="s">
        <v>30</v>
      </c>
      <c r="C7" s="1" t="s">
        <v>25</v>
      </c>
      <c r="D7" t="s">
        <v>31</v>
      </c>
      <c r="E7" s="5" t="s">
        <v>32</v>
      </c>
      <c r="F7" t="s">
        <v>33</v>
      </c>
      <c r="G7" s="5" t="s">
        <v>34</v>
      </c>
      <c r="H7" t="s">
        <v>35</v>
      </c>
      <c r="I7" s="2" t="s">
        <v>36</v>
      </c>
      <c r="J7" s="2" t="s">
        <v>37</v>
      </c>
      <c r="K7" s="3" t="s">
        <v>38</v>
      </c>
      <c r="L7" s="4"/>
      <c r="M7" s="8">
        <v>2</v>
      </c>
      <c r="N7" s="9">
        <v>1</v>
      </c>
      <c r="O7" s="10">
        <v>2</v>
      </c>
    </row>
    <row r="8" spans="1:15" x14ac:dyDescent="0.35">
      <c r="A8" s="1">
        <v>7</v>
      </c>
      <c r="B8" t="s">
        <v>39</v>
      </c>
      <c r="C8" s="1" t="s">
        <v>25</v>
      </c>
      <c r="D8" s="2" t="s">
        <v>40</v>
      </c>
      <c r="E8" s="5" t="s">
        <v>41</v>
      </c>
      <c r="F8" s="5" t="s">
        <v>42</v>
      </c>
      <c r="G8" s="2" t="s">
        <v>43</v>
      </c>
      <c r="H8" s="2" t="s">
        <v>44</v>
      </c>
      <c r="M8" s="8">
        <v>3</v>
      </c>
      <c r="N8" s="9"/>
      <c r="O8" s="10">
        <v>2</v>
      </c>
    </row>
    <row r="9" spans="1:15" x14ac:dyDescent="0.35">
      <c r="A9" s="1">
        <v>8</v>
      </c>
      <c r="B9" t="s">
        <v>45</v>
      </c>
      <c r="C9" s="1" t="s">
        <v>14</v>
      </c>
      <c r="D9" s="5" t="s">
        <v>46</v>
      </c>
      <c r="E9" s="2" t="s">
        <v>47</v>
      </c>
      <c r="F9" s="3" t="s">
        <v>48</v>
      </c>
      <c r="G9" s="5" t="s">
        <v>49</v>
      </c>
      <c r="H9" s="2" t="s">
        <v>50</v>
      </c>
      <c r="M9" s="8">
        <v>2</v>
      </c>
      <c r="N9" s="9">
        <v>1</v>
      </c>
      <c r="O9" s="10">
        <v>2</v>
      </c>
    </row>
    <row r="10" spans="1:15" x14ac:dyDescent="0.35">
      <c r="A10" s="1">
        <v>9</v>
      </c>
      <c r="B10" t="s">
        <v>51</v>
      </c>
      <c r="C10" s="1" t="s">
        <v>14</v>
      </c>
      <c r="D10" s="2" t="s">
        <v>52</v>
      </c>
      <c r="E10" s="2" t="s">
        <v>53</v>
      </c>
      <c r="F10" s="2" t="s">
        <v>54</v>
      </c>
      <c r="G10" s="5" t="s">
        <v>55</v>
      </c>
      <c r="H10" s="3" t="s">
        <v>56</v>
      </c>
      <c r="M10" s="8">
        <v>3</v>
      </c>
      <c r="N10" s="9">
        <v>1</v>
      </c>
      <c r="O10" s="10">
        <v>1</v>
      </c>
    </row>
    <row r="11" spans="1:15" x14ac:dyDescent="0.35">
      <c r="A11" s="1">
        <v>10</v>
      </c>
      <c r="B11" t="s">
        <v>57</v>
      </c>
      <c r="C11" s="1" t="s">
        <v>14</v>
      </c>
      <c r="D11" s="5" t="s">
        <v>58</v>
      </c>
      <c r="E11" t="s">
        <v>59</v>
      </c>
      <c r="F11" s="3" t="s">
        <v>60</v>
      </c>
      <c r="G11" s="2" t="s">
        <v>61</v>
      </c>
      <c r="H11" s="3" t="s">
        <v>62</v>
      </c>
      <c r="I11" s="3" t="s">
        <v>63</v>
      </c>
      <c r="M11" s="8">
        <v>1</v>
      </c>
      <c r="N11" s="9">
        <v>3</v>
      </c>
      <c r="O11" s="10">
        <v>1</v>
      </c>
    </row>
    <row r="12" spans="1:15" x14ac:dyDescent="0.35">
      <c r="A12" s="1">
        <v>11</v>
      </c>
      <c r="B12" t="s">
        <v>64</v>
      </c>
      <c r="C12" s="1" t="s">
        <v>14</v>
      </c>
      <c r="D12" t="s">
        <v>65</v>
      </c>
      <c r="E12" t="s">
        <v>66</v>
      </c>
      <c r="M12" s="8"/>
      <c r="N12" s="9"/>
      <c r="O12" s="10"/>
    </row>
    <row r="13" spans="1:15" x14ac:dyDescent="0.35">
      <c r="A13" s="1">
        <v>12</v>
      </c>
      <c r="B13" t="s">
        <v>67</v>
      </c>
      <c r="C13" s="1" t="s">
        <v>26</v>
      </c>
      <c r="D13" s="2" t="s">
        <v>68</v>
      </c>
      <c r="E13" s="2" t="s">
        <v>69</v>
      </c>
      <c r="F13" s="2" t="s">
        <v>70</v>
      </c>
      <c r="G13" s="2" t="s">
        <v>71</v>
      </c>
      <c r="H13" s="3" t="s">
        <v>72</v>
      </c>
      <c r="M13" s="8">
        <v>4</v>
      </c>
      <c r="N13" s="9">
        <v>1</v>
      </c>
      <c r="O13" s="10"/>
    </row>
    <row r="14" spans="1:15" x14ac:dyDescent="0.35">
      <c r="A14" s="1">
        <v>13</v>
      </c>
      <c r="B14" t="s">
        <v>73</v>
      </c>
      <c r="C14" s="1" t="s">
        <v>15</v>
      </c>
      <c r="D14" s="5" t="s">
        <v>74</v>
      </c>
      <c r="E14" s="2" t="s">
        <v>75</v>
      </c>
      <c r="F14" s="3" t="s">
        <v>76</v>
      </c>
      <c r="G14" s="2" t="s">
        <v>77</v>
      </c>
      <c r="M14" s="8">
        <v>1</v>
      </c>
      <c r="N14" s="9">
        <v>1</v>
      </c>
      <c r="O14" s="10">
        <v>1</v>
      </c>
    </row>
    <row r="15" spans="1:15" x14ac:dyDescent="0.35">
      <c r="A15" s="1">
        <v>14</v>
      </c>
      <c r="B15" t="s">
        <v>78</v>
      </c>
      <c r="C15" s="1" t="s">
        <v>27</v>
      </c>
      <c r="D15" s="2" t="s">
        <v>79</v>
      </c>
      <c r="E15" s="2" t="s">
        <v>80</v>
      </c>
      <c r="F15" s="2" t="s">
        <v>81</v>
      </c>
      <c r="M15" s="8">
        <v>3</v>
      </c>
      <c r="N15" s="9"/>
      <c r="O15" s="10"/>
    </row>
    <row r="16" spans="1:15" x14ac:dyDescent="0.35">
      <c r="A16" s="1">
        <v>15</v>
      </c>
      <c r="B16" t="s">
        <v>82</v>
      </c>
      <c r="C16" s="1" t="s">
        <v>27</v>
      </c>
      <c r="D16" s="3" t="s">
        <v>83</v>
      </c>
      <c r="E16" s="2" t="s">
        <v>84</v>
      </c>
      <c r="M16" s="8">
        <v>1</v>
      </c>
      <c r="N16" s="9">
        <v>1</v>
      </c>
      <c r="O16" s="10" t="s">
        <v>23</v>
      </c>
    </row>
    <row r="17" spans="1:15" x14ac:dyDescent="0.35">
      <c r="A17" s="1">
        <v>16</v>
      </c>
      <c r="B17" t="s">
        <v>85</v>
      </c>
      <c r="C17" s="1" t="s">
        <v>16</v>
      </c>
      <c r="D17" s="3" t="s">
        <v>86</v>
      </c>
      <c r="E17" s="5" t="s">
        <v>87</v>
      </c>
      <c r="F17" s="2" t="s">
        <v>88</v>
      </c>
      <c r="M17" s="8">
        <v>1</v>
      </c>
      <c r="N17" s="9">
        <v>1</v>
      </c>
      <c r="O17" s="10">
        <v>1</v>
      </c>
    </row>
    <row r="18" spans="1:15" x14ac:dyDescent="0.35">
      <c r="A18" s="1">
        <v>17</v>
      </c>
      <c r="B18" t="s">
        <v>89</v>
      </c>
      <c r="C18" s="1" t="s">
        <v>16</v>
      </c>
      <c r="D18" s="2" t="s">
        <v>90</v>
      </c>
      <c r="E18" s="4" t="s">
        <v>91</v>
      </c>
      <c r="F18" s="5" t="s">
        <v>92</v>
      </c>
      <c r="G18" s="3" t="s">
        <v>93</v>
      </c>
      <c r="M18" s="8">
        <v>1</v>
      </c>
      <c r="N18" s="9">
        <v>1</v>
      </c>
      <c r="O18" s="10">
        <v>1</v>
      </c>
    </row>
    <row r="19" spans="1:15" x14ac:dyDescent="0.35">
      <c r="A19" s="1">
        <v>18</v>
      </c>
      <c r="B19" t="s">
        <v>94</v>
      </c>
      <c r="C19" s="1" t="s">
        <v>28</v>
      </c>
      <c r="D19" s="2" t="s">
        <v>95</v>
      </c>
      <c r="M19" s="8">
        <v>1</v>
      </c>
      <c r="N19" s="9"/>
      <c r="O19" s="10"/>
    </row>
    <row r="20" spans="1:15" x14ac:dyDescent="0.35">
      <c r="A20" s="1">
        <v>19</v>
      </c>
      <c r="B20" t="s">
        <v>96</v>
      </c>
      <c r="C20" s="1" t="s">
        <v>28</v>
      </c>
      <c r="D20" s="2" t="s">
        <v>97</v>
      </c>
      <c r="M20" s="8">
        <v>1</v>
      </c>
      <c r="N20" s="9"/>
      <c r="O20" s="10"/>
    </row>
    <row r="21" spans="1:15" x14ac:dyDescent="0.35">
      <c r="A21" s="1">
        <v>20</v>
      </c>
      <c r="B21" t="s">
        <v>98</v>
      </c>
      <c r="C21" s="1" t="s">
        <v>28</v>
      </c>
      <c r="D21" s="5" t="s">
        <v>99</v>
      </c>
      <c r="E21" s="2" t="s">
        <v>100</v>
      </c>
      <c r="F21" s="3" t="s">
        <v>101</v>
      </c>
      <c r="G21" s="3" t="s">
        <v>102</v>
      </c>
      <c r="H21" s="3" t="s">
        <v>103</v>
      </c>
      <c r="I21" s="5" t="s">
        <v>104</v>
      </c>
      <c r="M21" s="8">
        <v>1</v>
      </c>
      <c r="N21" s="9">
        <v>3</v>
      </c>
      <c r="O21" s="10"/>
    </row>
    <row r="22" spans="1:15" x14ac:dyDescent="0.35">
      <c r="A22" s="1">
        <v>21</v>
      </c>
      <c r="B22" t="s">
        <v>105</v>
      </c>
      <c r="C22" s="1" t="s">
        <v>17</v>
      </c>
      <c r="D22" s="2" t="s">
        <v>106</v>
      </c>
      <c r="E22" s="2" t="s">
        <v>107</v>
      </c>
      <c r="F22" s="2" t="s">
        <v>108</v>
      </c>
      <c r="G22" s="2" t="s">
        <v>109</v>
      </c>
      <c r="M22" s="8">
        <v>4</v>
      </c>
      <c r="N22" s="9"/>
      <c r="O22" s="10"/>
    </row>
    <row r="23" spans="1:15" x14ac:dyDescent="0.35">
      <c r="A23" s="1" t="s">
        <v>23</v>
      </c>
      <c r="M23" s="1"/>
      <c r="N23" s="1"/>
      <c r="O23" s="1"/>
    </row>
    <row r="24" spans="1:15" x14ac:dyDescent="0.35">
      <c r="A24" s="1" t="s">
        <v>23</v>
      </c>
      <c r="J24" s="7" t="s">
        <v>111</v>
      </c>
      <c r="K24" s="11">
        <f>M24+N24+O24</f>
        <v>64</v>
      </c>
      <c r="M24" s="8">
        <f>SUM(M2:M22)</f>
        <v>33</v>
      </c>
      <c r="N24" s="9">
        <f>SUM(N2:N22)</f>
        <v>20</v>
      </c>
      <c r="O24" s="10">
        <f>SUM(O2:O22)</f>
        <v>11</v>
      </c>
    </row>
    <row r="25" spans="1:15" x14ac:dyDescent="0.35">
      <c r="A25" s="1" t="s">
        <v>23</v>
      </c>
      <c r="M25" s="1"/>
      <c r="N25" s="1"/>
      <c r="O25" s="1"/>
    </row>
    <row r="26" spans="1:15" x14ac:dyDescent="0.35">
      <c r="A26" s="1" t="s">
        <v>23</v>
      </c>
      <c r="M26" s="1"/>
      <c r="N26" s="1"/>
      <c r="O26" s="1"/>
    </row>
    <row r="27" spans="1:15" x14ac:dyDescent="0.35">
      <c r="A27" s="1" t="s">
        <v>23</v>
      </c>
      <c r="M27" s="1"/>
      <c r="N27" s="1"/>
      <c r="O27" s="1"/>
    </row>
    <row r="28" spans="1:15" x14ac:dyDescent="0.35">
      <c r="A28" s="1" t="s">
        <v>23</v>
      </c>
      <c r="M28" s="1"/>
      <c r="N28" s="1"/>
      <c r="O28" s="1"/>
    </row>
    <row r="29" spans="1:15" x14ac:dyDescent="0.35">
      <c r="A29" s="1" t="s">
        <v>23</v>
      </c>
      <c r="M29" s="1"/>
      <c r="N29" s="1"/>
      <c r="O29" s="1"/>
    </row>
    <row r="30" spans="1:15" x14ac:dyDescent="0.35">
      <c r="A30" s="1" t="s">
        <v>23</v>
      </c>
      <c r="M30" s="1"/>
      <c r="N30" s="1"/>
      <c r="O30" s="1"/>
    </row>
    <row r="31" spans="1:15" x14ac:dyDescent="0.35">
      <c r="A31" s="1" t="s">
        <v>110</v>
      </c>
      <c r="M31" s="1"/>
      <c r="N31" s="1"/>
      <c r="O31" s="1"/>
    </row>
    <row r="32" spans="1:15" x14ac:dyDescent="0.35">
      <c r="A32" s="1" t="s">
        <v>23</v>
      </c>
      <c r="M32" s="1"/>
      <c r="N32" s="1"/>
      <c r="O32" s="1"/>
    </row>
    <row r="33" spans="1:15" x14ac:dyDescent="0.35">
      <c r="A33" s="1" t="s">
        <v>23</v>
      </c>
      <c r="M33" s="1"/>
      <c r="N33" s="1"/>
      <c r="O33" s="1"/>
    </row>
    <row r="34" spans="1:15" x14ac:dyDescent="0.35">
      <c r="A34" s="1" t="s">
        <v>23</v>
      </c>
      <c r="M34" s="1"/>
      <c r="N34" s="1"/>
      <c r="O34" s="1"/>
    </row>
    <row r="35" spans="1:15" x14ac:dyDescent="0.35">
      <c r="A35" s="1" t="s">
        <v>23</v>
      </c>
      <c r="M35" s="1"/>
      <c r="N35" s="1"/>
      <c r="O35" s="1"/>
    </row>
    <row r="36" spans="1:15" x14ac:dyDescent="0.35">
      <c r="A36" s="1" t="s">
        <v>23</v>
      </c>
      <c r="M36" s="1"/>
      <c r="N36" s="1"/>
      <c r="O36" s="1"/>
    </row>
    <row r="37" spans="1:15" x14ac:dyDescent="0.35">
      <c r="M37" s="1"/>
      <c r="N37" s="1"/>
      <c r="O37" s="1"/>
    </row>
    <row r="38" spans="1:15" x14ac:dyDescent="0.35">
      <c r="M38" s="1"/>
      <c r="N38" s="1"/>
      <c r="O3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F5" sqref="F5"/>
    </sheetView>
  </sheetViews>
  <sheetFormatPr defaultRowHeight="14.5" x14ac:dyDescent="0.35"/>
  <cols>
    <col min="1" max="1" width="4.7265625" customWidth="1"/>
    <col min="2" max="2" width="17.26953125" customWidth="1"/>
    <col min="4" max="4" width="16.81640625" customWidth="1"/>
    <col min="5" max="5" width="16.453125" customWidth="1"/>
    <col min="6" max="6" width="18.1796875" customWidth="1"/>
    <col min="7" max="7" width="16.26953125" customWidth="1"/>
    <col min="8" max="9" width="16" customWidth="1"/>
    <col min="11" max="11" width="6.453125" customWidth="1"/>
    <col min="12" max="12" width="6" customWidth="1"/>
    <col min="13" max="13" width="6.7265625" customWidth="1"/>
  </cols>
  <sheetData>
    <row r="1" spans="1:13" x14ac:dyDescent="0.35">
      <c r="K1" t="s">
        <v>20</v>
      </c>
      <c r="L1" t="s">
        <v>21</v>
      </c>
      <c r="M1" t="s">
        <v>22</v>
      </c>
    </row>
    <row r="2" spans="1:13" x14ac:dyDescent="0.35">
      <c r="A2" s="1">
        <v>1</v>
      </c>
      <c r="B2" t="s">
        <v>112</v>
      </c>
      <c r="C2" s="1" t="s">
        <v>113</v>
      </c>
      <c r="D2" s="3" t="s">
        <v>136</v>
      </c>
      <c r="E2" s="6" t="s">
        <v>23</v>
      </c>
      <c r="F2" s="6" t="s">
        <v>23</v>
      </c>
      <c r="G2" s="6" t="s">
        <v>23</v>
      </c>
      <c r="H2" s="6" t="s">
        <v>110</v>
      </c>
      <c r="I2" s="6" t="s">
        <v>23</v>
      </c>
      <c r="J2" s="6"/>
      <c r="K2" s="8" t="s">
        <v>23</v>
      </c>
      <c r="L2" s="9">
        <v>1</v>
      </c>
      <c r="M2" s="10" t="s">
        <v>23</v>
      </c>
    </row>
    <row r="3" spans="1:13" x14ac:dyDescent="0.35">
      <c r="A3" s="1">
        <v>2</v>
      </c>
      <c r="B3" t="s">
        <v>114</v>
      </c>
      <c r="C3" s="1" t="s">
        <v>128</v>
      </c>
      <c r="D3" s="2" t="s">
        <v>137</v>
      </c>
      <c r="E3" s="2" t="s">
        <v>138</v>
      </c>
      <c r="F3" s="2" t="s">
        <v>139</v>
      </c>
      <c r="G3" s="3" t="s">
        <v>140</v>
      </c>
      <c r="H3" s="6"/>
      <c r="I3" s="6"/>
      <c r="J3" s="6"/>
      <c r="K3" s="8">
        <v>3</v>
      </c>
      <c r="L3" s="9">
        <v>1</v>
      </c>
      <c r="M3" s="10" t="s">
        <v>23</v>
      </c>
    </row>
    <row r="4" spans="1:13" x14ac:dyDescent="0.35">
      <c r="A4" s="1">
        <v>3</v>
      </c>
      <c r="B4" t="s">
        <v>115</v>
      </c>
      <c r="C4" s="1" t="s">
        <v>128</v>
      </c>
      <c r="D4" s="2" t="s">
        <v>141</v>
      </c>
      <c r="E4" s="2" t="s">
        <v>142</v>
      </c>
      <c r="F4" s="2" t="s">
        <v>190</v>
      </c>
      <c r="G4" s="2" t="s">
        <v>143</v>
      </c>
      <c r="H4" s="2" t="s">
        <v>144</v>
      </c>
      <c r="I4" s="2" t="s">
        <v>145</v>
      </c>
      <c r="J4" s="6"/>
      <c r="K4" s="8">
        <v>6</v>
      </c>
      <c r="L4" s="9"/>
      <c r="M4" s="10"/>
    </row>
    <row r="5" spans="1:13" x14ac:dyDescent="0.35">
      <c r="A5" s="1">
        <v>4</v>
      </c>
      <c r="B5" t="s">
        <v>116</v>
      </c>
      <c r="C5" s="1" t="s">
        <v>129</v>
      </c>
      <c r="D5" s="2" t="s">
        <v>146</v>
      </c>
      <c r="E5" s="2" t="s">
        <v>147</v>
      </c>
      <c r="F5" s="6"/>
      <c r="G5" s="6"/>
      <c r="H5" s="6"/>
      <c r="I5" s="6"/>
      <c r="J5" s="6"/>
      <c r="K5" s="8">
        <v>2</v>
      </c>
      <c r="L5" s="9"/>
      <c r="M5" s="10" t="s">
        <v>23</v>
      </c>
    </row>
    <row r="6" spans="1:13" x14ac:dyDescent="0.35">
      <c r="A6" s="1">
        <v>5</v>
      </c>
      <c r="B6" t="s">
        <v>117</v>
      </c>
      <c r="C6" s="1" t="s">
        <v>129</v>
      </c>
      <c r="D6" s="3" t="s">
        <v>148</v>
      </c>
      <c r="E6" s="2" t="s">
        <v>149</v>
      </c>
      <c r="F6" s="3" t="s">
        <v>150</v>
      </c>
      <c r="G6" s="2" t="s">
        <v>151</v>
      </c>
      <c r="H6" s="3" t="s">
        <v>152</v>
      </c>
      <c r="I6" s="6"/>
      <c r="J6" s="6"/>
      <c r="K6" s="8">
        <v>2</v>
      </c>
      <c r="L6" s="9">
        <v>3</v>
      </c>
      <c r="M6" s="10"/>
    </row>
    <row r="7" spans="1:13" x14ac:dyDescent="0.35">
      <c r="A7" s="1">
        <v>6</v>
      </c>
      <c r="B7" t="s">
        <v>118</v>
      </c>
      <c r="C7" s="1" t="s">
        <v>130</v>
      </c>
      <c r="D7" s="3" t="s">
        <v>153</v>
      </c>
      <c r="E7" s="2" t="s">
        <v>154</v>
      </c>
      <c r="F7" s="2" t="s">
        <v>155</v>
      </c>
      <c r="G7" s="6" t="s">
        <v>23</v>
      </c>
      <c r="H7" s="6" t="s">
        <v>23</v>
      </c>
      <c r="I7" s="6" t="s">
        <v>23</v>
      </c>
      <c r="J7" s="6" t="s">
        <v>23</v>
      </c>
      <c r="K7" s="8">
        <v>2</v>
      </c>
      <c r="L7" s="9">
        <v>1</v>
      </c>
      <c r="M7" s="10" t="s">
        <v>23</v>
      </c>
    </row>
    <row r="8" spans="1:13" x14ac:dyDescent="0.35">
      <c r="A8" s="1">
        <v>7</v>
      </c>
      <c r="B8" t="s">
        <v>119</v>
      </c>
      <c r="C8" s="1" t="s">
        <v>130</v>
      </c>
      <c r="D8" s="5" t="s">
        <v>156</v>
      </c>
      <c r="E8" s="3" t="s">
        <v>157</v>
      </c>
      <c r="F8" s="2" t="s">
        <v>158</v>
      </c>
      <c r="G8" s="2" t="s">
        <v>159</v>
      </c>
      <c r="H8" s="12" t="s">
        <v>160</v>
      </c>
      <c r="I8" s="6" t="s">
        <v>23</v>
      </c>
      <c r="J8" s="6"/>
      <c r="K8" s="8">
        <v>2</v>
      </c>
      <c r="L8" s="9">
        <v>1</v>
      </c>
      <c r="M8" s="10">
        <v>1</v>
      </c>
    </row>
    <row r="9" spans="1:13" x14ac:dyDescent="0.35">
      <c r="A9" s="1">
        <v>8</v>
      </c>
      <c r="B9" t="s">
        <v>120</v>
      </c>
      <c r="C9" s="1" t="s">
        <v>130</v>
      </c>
      <c r="D9" s="2" t="s">
        <v>161</v>
      </c>
      <c r="E9" s="2" t="s">
        <v>162</v>
      </c>
      <c r="F9" s="12" t="s">
        <v>160</v>
      </c>
      <c r="G9" s="6" t="s">
        <v>23</v>
      </c>
      <c r="H9" s="6" t="s">
        <v>23</v>
      </c>
      <c r="I9" s="6"/>
      <c r="J9" s="6"/>
      <c r="K9" s="8">
        <v>2</v>
      </c>
      <c r="L9" s="9" t="s">
        <v>23</v>
      </c>
      <c r="M9" s="10" t="s">
        <v>23</v>
      </c>
    </row>
    <row r="10" spans="1:13" x14ac:dyDescent="0.35">
      <c r="A10" s="1">
        <v>9</v>
      </c>
      <c r="B10" t="s">
        <v>121</v>
      </c>
      <c r="C10" s="1" t="s">
        <v>130</v>
      </c>
      <c r="D10" s="6" t="s">
        <v>163</v>
      </c>
      <c r="E10" s="5" t="s">
        <v>164</v>
      </c>
      <c r="F10" s="2" t="s">
        <v>165</v>
      </c>
      <c r="G10" s="12" t="s">
        <v>160</v>
      </c>
      <c r="H10" s="6" t="s">
        <v>23</v>
      </c>
      <c r="I10" s="6" t="s">
        <v>23</v>
      </c>
      <c r="J10" s="6"/>
      <c r="K10" s="8">
        <v>1</v>
      </c>
      <c r="L10" s="9" t="s">
        <v>23</v>
      </c>
      <c r="M10" s="10">
        <v>1</v>
      </c>
    </row>
    <row r="11" spans="1:13" x14ac:dyDescent="0.35">
      <c r="A11" s="1">
        <v>10</v>
      </c>
      <c r="B11" t="s">
        <v>122</v>
      </c>
      <c r="C11" s="1" t="s">
        <v>131</v>
      </c>
      <c r="D11" s="2" t="s">
        <v>146</v>
      </c>
      <c r="E11" s="3" t="s">
        <v>166</v>
      </c>
      <c r="F11" s="6" t="s">
        <v>23</v>
      </c>
      <c r="G11" s="6" t="s">
        <v>23</v>
      </c>
      <c r="H11" s="6" t="s">
        <v>23</v>
      </c>
      <c r="I11" s="6" t="s">
        <v>23</v>
      </c>
      <c r="J11" s="6"/>
      <c r="K11" s="8">
        <v>1</v>
      </c>
      <c r="L11" s="9">
        <v>1</v>
      </c>
      <c r="M11" s="10" t="s">
        <v>23</v>
      </c>
    </row>
    <row r="12" spans="1:13" x14ac:dyDescent="0.35">
      <c r="A12" s="1">
        <v>11</v>
      </c>
      <c r="B12" t="s">
        <v>123</v>
      </c>
      <c r="C12" s="1" t="s">
        <v>132</v>
      </c>
      <c r="D12" s="2" t="s">
        <v>167</v>
      </c>
      <c r="E12" s="2" t="s">
        <v>168</v>
      </c>
      <c r="F12" s="2" t="s">
        <v>169</v>
      </c>
      <c r="G12" s="2" t="s">
        <v>170</v>
      </c>
      <c r="H12" s="6" t="s">
        <v>23</v>
      </c>
      <c r="I12" s="6"/>
      <c r="J12" s="6"/>
      <c r="K12" s="8">
        <v>4</v>
      </c>
      <c r="L12" s="9"/>
      <c r="M12" s="10"/>
    </row>
    <row r="13" spans="1:13" x14ac:dyDescent="0.35">
      <c r="A13" s="1">
        <v>12</v>
      </c>
      <c r="B13" t="s">
        <v>124</v>
      </c>
      <c r="C13" s="1" t="s">
        <v>132</v>
      </c>
      <c r="D13" s="5" t="s">
        <v>171</v>
      </c>
      <c r="E13" s="2" t="s">
        <v>172</v>
      </c>
      <c r="F13" s="6" t="s">
        <v>173</v>
      </c>
      <c r="G13" s="6" t="s">
        <v>174</v>
      </c>
      <c r="H13" s="5" t="s">
        <v>175</v>
      </c>
      <c r="I13" s="6"/>
      <c r="J13" s="6"/>
      <c r="K13" s="8">
        <v>1</v>
      </c>
      <c r="L13" s="9" t="s">
        <v>23</v>
      </c>
      <c r="M13" s="10">
        <v>1</v>
      </c>
    </row>
    <row r="14" spans="1:13" x14ac:dyDescent="0.35">
      <c r="A14" s="1">
        <v>13</v>
      </c>
      <c r="B14" t="s">
        <v>125</v>
      </c>
      <c r="C14" s="1" t="s">
        <v>133</v>
      </c>
      <c r="D14" s="2" t="s">
        <v>176</v>
      </c>
      <c r="E14" s="2" t="s">
        <v>177</v>
      </c>
      <c r="F14" s="2" t="s">
        <v>178</v>
      </c>
      <c r="G14" s="2" t="s">
        <v>179</v>
      </c>
      <c r="H14" s="2" t="s">
        <v>180</v>
      </c>
      <c r="I14" s="6"/>
      <c r="J14" s="6"/>
      <c r="K14" s="8">
        <v>5</v>
      </c>
      <c r="L14" s="9" t="s">
        <v>23</v>
      </c>
      <c r="M14" s="10" t="s">
        <v>23</v>
      </c>
    </row>
    <row r="15" spans="1:13" x14ac:dyDescent="0.35">
      <c r="A15" s="1">
        <v>14</v>
      </c>
      <c r="B15" t="s">
        <v>126</v>
      </c>
      <c r="C15" s="1" t="s">
        <v>134</v>
      </c>
      <c r="D15" s="5" t="s">
        <v>181</v>
      </c>
      <c r="E15" s="3" t="s">
        <v>182</v>
      </c>
      <c r="F15" s="5" t="s">
        <v>183</v>
      </c>
      <c r="G15" s="3" t="s">
        <v>184</v>
      </c>
      <c r="H15" s="6"/>
      <c r="I15" s="6"/>
      <c r="J15" s="6"/>
      <c r="K15" s="8" t="s">
        <v>23</v>
      </c>
      <c r="L15" s="9">
        <v>2</v>
      </c>
      <c r="M15" s="10">
        <v>2</v>
      </c>
    </row>
    <row r="16" spans="1:13" x14ac:dyDescent="0.35">
      <c r="A16" s="1">
        <v>15</v>
      </c>
      <c r="B16" t="s">
        <v>127</v>
      </c>
      <c r="C16" s="1" t="s">
        <v>134</v>
      </c>
      <c r="D16" s="13" t="s">
        <v>185</v>
      </c>
      <c r="E16" s="17" t="s">
        <v>186</v>
      </c>
      <c r="F16" s="17" t="s">
        <v>187</v>
      </c>
      <c r="G16" s="16" t="s">
        <v>188</v>
      </c>
      <c r="H16" s="17" t="s">
        <v>189</v>
      </c>
      <c r="I16" s="13"/>
      <c r="J16" s="6"/>
      <c r="K16" s="8" t="s">
        <v>23</v>
      </c>
      <c r="L16" s="9">
        <v>1</v>
      </c>
      <c r="M16" s="10">
        <v>3</v>
      </c>
    </row>
    <row r="17" spans="1:13" x14ac:dyDescent="0.35">
      <c r="A17" s="1" t="s">
        <v>23</v>
      </c>
      <c r="B17" t="s">
        <v>23</v>
      </c>
      <c r="C17" s="1" t="s">
        <v>23</v>
      </c>
      <c r="D17" s="14" t="s">
        <v>135</v>
      </c>
      <c r="E17" s="14" t="s">
        <v>23</v>
      </c>
      <c r="F17" s="14" t="s">
        <v>23</v>
      </c>
      <c r="G17" s="14"/>
      <c r="H17" s="14"/>
      <c r="I17" s="14"/>
      <c r="K17" s="1" t="s">
        <v>23</v>
      </c>
      <c r="L17" s="1" t="s">
        <v>23</v>
      </c>
      <c r="M17" s="1" t="s">
        <v>23</v>
      </c>
    </row>
    <row r="18" spans="1:13" x14ac:dyDescent="0.35">
      <c r="A18" s="1" t="s">
        <v>23</v>
      </c>
      <c r="C18" s="1"/>
      <c r="D18" s="14"/>
      <c r="E18" s="14"/>
      <c r="F18" s="14"/>
      <c r="G18" s="14"/>
      <c r="H18" s="14"/>
      <c r="I18" s="14"/>
      <c r="K18" s="1"/>
      <c r="L18" s="1"/>
      <c r="M18" s="1"/>
    </row>
    <row r="19" spans="1:13" x14ac:dyDescent="0.35">
      <c r="A19" s="1" t="s">
        <v>23</v>
      </c>
      <c r="C19" s="1"/>
      <c r="D19" s="15"/>
      <c r="E19" s="15"/>
      <c r="F19" s="15"/>
      <c r="G19" s="15"/>
      <c r="H19" s="15"/>
      <c r="I19" s="7" t="s">
        <v>111</v>
      </c>
      <c r="J19" s="11">
        <f>K19+L19+M19</f>
        <v>50</v>
      </c>
      <c r="K19" s="8">
        <f>SUM(K2:K17)</f>
        <v>31</v>
      </c>
      <c r="L19" s="9">
        <f>SUM(L2:L17)</f>
        <v>11</v>
      </c>
      <c r="M19" s="10">
        <f>SUM(M2:M17)</f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Mehed</vt:lpstr>
      <vt:lpstr>Naised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Ülo Randaru (KL valve)</dc:creator>
  <cp:lastModifiedBy>Andrus Mutli</cp:lastModifiedBy>
  <dcterms:created xsi:type="dcterms:W3CDTF">2025-08-12T12:57:04Z</dcterms:created>
  <dcterms:modified xsi:type="dcterms:W3CDTF">2025-08-12T18:59:47Z</dcterms:modified>
</cp:coreProperties>
</file>